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autoCompressPictures="0"/>
  <mc:AlternateContent xmlns:mc="http://schemas.openxmlformats.org/markup-compatibility/2006">
    <mc:Choice Requires="x15">
      <x15ac:absPath xmlns:x15ac="http://schemas.microsoft.com/office/spreadsheetml/2010/11/ac" url="Z:\Supply Darfur_2022\RFQ-ITB-RFP-Non formal solicitation\33. RFQ for Construction of latrine and women shade in El niem camp\"/>
    </mc:Choice>
  </mc:AlternateContent>
  <xr:revisionPtr revIDLastSave="0" documentId="8_{3D9834D6-CCB2-4B2D-96B1-F62FD37075A5}" xr6:coauthVersionLast="47" xr6:coauthVersionMax="47" xr10:uidLastSave="{00000000-0000-0000-0000-000000000000}"/>
  <bookViews>
    <workbookView xWindow="-108" yWindow="-108" windowWidth="23256" windowHeight="12576" tabRatio="885" xr2:uid="{00000000-000D-0000-FFFF-FFFF00000000}"/>
  </bookViews>
  <sheets>
    <sheet name="2 DOOR LATRINE and Women Shade" sheetId="24" r:id="rId1"/>
  </sheets>
  <definedNames>
    <definedName name="_xlnm.Print_Area" localSheetId="0">'2 DOOR LATRINE and Women Shade'!$E$2:$J$67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8" i="24" l="1"/>
  <c r="J48" i="24" s="1"/>
  <c r="J47" i="24"/>
  <c r="J46" i="24"/>
  <c r="H45" i="24"/>
  <c r="J45" i="24" s="1"/>
  <c r="H44" i="24"/>
  <c r="J44" i="24" s="1"/>
  <c r="J43" i="24"/>
  <c r="J42" i="24"/>
  <c r="J41" i="24"/>
  <c r="J40" i="24"/>
  <c r="J39" i="24"/>
  <c r="H38" i="24"/>
  <c r="J38" i="24" s="1"/>
  <c r="H37" i="24"/>
  <c r="J37" i="24" s="1"/>
  <c r="H36" i="24"/>
  <c r="J36" i="24" s="1"/>
  <c r="J35" i="24"/>
  <c r="J34" i="24"/>
  <c r="J49" i="24" l="1"/>
  <c r="J27" i="24" l="1"/>
  <c r="J16" i="24"/>
  <c r="J15" i="24"/>
  <c r="J14" i="24"/>
  <c r="J29" i="24"/>
  <c r="H24" i="24"/>
  <c r="J26" i="24"/>
  <c r="J21" i="24"/>
  <c r="J20" i="24"/>
  <c r="J19" i="24"/>
  <c r="J18" i="24"/>
  <c r="J13" i="24"/>
  <c r="J12" i="24"/>
  <c r="J28" i="24"/>
  <c r="J25" i="24"/>
  <c r="J22" i="24" l="1"/>
  <c r="J24" i="24"/>
  <c r="J23" i="24" l="1"/>
  <c r="J30" i="24" s="1"/>
  <c r="J50" i="24" s="1"/>
</calcChain>
</file>

<file path=xl/sharedStrings.xml><?xml version="1.0" encoding="utf-8"?>
<sst xmlns="http://schemas.openxmlformats.org/spreadsheetml/2006/main" count="112" uniqueCount="86">
  <si>
    <t>Description</t>
  </si>
  <si>
    <t>Unit</t>
  </si>
  <si>
    <t>Quantity</t>
  </si>
  <si>
    <t>Item</t>
  </si>
  <si>
    <t xml:space="preserve">Unit Rate </t>
  </si>
  <si>
    <t>Original BoQ</t>
  </si>
  <si>
    <t>Note: The Items listed below shall correspond to the Items recorded in the Measurement Sheet (BOQ), where the quantities of Items executed by the Contractor are recorded, checked and approved by the Supervisor. 
Prior to preparing the Price Offer on the BoQ, the Contractor shall make reference to the Technical Specifications &amp; Drawings</t>
  </si>
  <si>
    <t>M2</t>
  </si>
  <si>
    <t>m2</t>
  </si>
  <si>
    <t>ml</t>
  </si>
  <si>
    <t>m3</t>
  </si>
  <si>
    <t>nos</t>
  </si>
  <si>
    <t>supply materials and construct a sub base layer of selected materials under the corridor goround slab of 35cm, work includes leveling and compaction.</t>
  </si>
  <si>
    <t>supply materials and cast 10cm thick PL concrete (1:3:6) for corridor gorund slab</t>
  </si>
  <si>
    <t>Supply and lay plaster of cement mortar (1:6) for internal and external walls and parapet. rate includes curing and all related works.</t>
  </si>
  <si>
    <t>Supply and paint 3 coats of an approved type and color emulsion paint for internal and external use of walls and parapet, rate includes all related works.</t>
  </si>
  <si>
    <t>Supply, Install and paint double leaves heavy duty steel door of size 200x80 cm with frames And rabbid steel sheet and accessories including lock.  for D3 size 200x80 cm for latrines</t>
  </si>
  <si>
    <t>Supply and fix pre painted corrugated steel sheets 0.35mm thk , the work include fixing steel gutter , fixing on the purlins using hexagon head , drilling nail with washer and necessary bars, bolts and accessories</t>
  </si>
  <si>
    <t xml:space="preserve">Supply instal liting and ventilation opens size 40 x 30 cm, fabricated from steel rectanguler pipes RHS 60x30x3 mm, sixbanda and namly for mosquitonet </t>
  </si>
  <si>
    <t>Under NGL</t>
  </si>
  <si>
    <t xml:space="preserve">Excavate to the required depth for pit. The work includes disposal of excavation to an approved area. (2.8 m length, 3 m width, 3.2 m depth from NGL).  </t>
  </si>
  <si>
    <t>Excavate strip foundation 0.4 m width, 0.7 m depth, for infront of wall and privacy wall for latrine. The work includes backfilling around larine by excavated material.</t>
  </si>
  <si>
    <t xml:space="preserve">Supply materials and build bricks continues foundation with cement morter (1:6), the height of wall 0.7 m (0.5 m under NGL and 0.2 m above HGL). The width of wall 40cm (two bricks ), works include all related works </t>
  </si>
  <si>
    <t>LM</t>
  </si>
  <si>
    <t>Supply and fix a rectangular hollow section RHS steel pipe 80x40x1 mm as a rafter. The work includes pre painting, fixing on the walls using all necessary concrete, plates, bolts, welding and accessories.</t>
  </si>
  <si>
    <t>Supply and fix a hollow rectangular steel section 60x30x1 mm as a purlin. The work includes pre painting, fixing on the rafters using all necessary plates, bolts, welding and accessories.</t>
  </si>
  <si>
    <t>BILL 1, LATRINES 1 block (2 doors).</t>
  </si>
  <si>
    <t>A</t>
  </si>
  <si>
    <t>B</t>
  </si>
  <si>
    <t>Above NGL</t>
  </si>
  <si>
    <r>
      <t xml:space="preserve">Supply and cast 70 cm width &amp; 35 cm depth reinforced concrete beam (1:2:4), on the </t>
    </r>
    <r>
      <rPr>
        <b/>
        <sz val="14"/>
        <color theme="1"/>
        <rFont val="Arial"/>
        <family val="2"/>
      </rPr>
      <t>bottom RCC Strip Footing</t>
    </r>
    <r>
      <rPr>
        <sz val="14"/>
        <color theme="1"/>
        <rFont val="Arial"/>
        <family val="2"/>
      </rPr>
      <t xml:space="preserve"> with 6 bars 12 mm T &amp; B and 10 mm bars @ 20cm c/c .Rates to include for form work and curing for 7 days min, as directed by the engineer. Note: the detailing of rebar is 6 bars in the top and 6 bars in the bottom in the strip footing of ø12 mm bars, and stirrups of ø10 mm@ 20 cm c/c</t>
    </r>
  </si>
  <si>
    <r>
      <t>Supply and cast 30 cm width &amp; 35 cm depth reinforced concrete beam (1:2:4), on the RCC</t>
    </r>
    <r>
      <rPr>
        <b/>
        <sz val="14"/>
        <color theme="1"/>
        <rFont val="Arial"/>
        <family val="2"/>
      </rPr>
      <t xml:space="preserve"> ground slab ring beam</t>
    </r>
    <r>
      <rPr>
        <sz val="14"/>
        <color theme="1"/>
        <rFont val="Arial"/>
        <family val="2"/>
      </rPr>
      <t xml:space="preserve"> with 6 bars 12 mm .Rates to include for form work and curing for 7 days min, as directed by the engineer. Note: the detailing of rebar is 3 in the top and 3 in the bottom in the beam of ø12 mm bars, and stirrups of ø8 mm@ 20 cm c/c</t>
    </r>
  </si>
  <si>
    <r>
      <t xml:space="preserve">Supply materials </t>
    </r>
    <r>
      <rPr>
        <b/>
        <sz val="14"/>
        <color theme="1"/>
        <rFont val="Arial"/>
        <family val="2"/>
      </rPr>
      <t xml:space="preserve">and build bricks retaining walls with cement morter (1:6) . The </t>
    </r>
    <r>
      <rPr>
        <sz val="14"/>
        <color theme="1"/>
        <rFont val="Arial"/>
        <family val="2"/>
      </rPr>
      <t>width of wall 30cm (</t>
    </r>
    <r>
      <rPr>
        <b/>
        <sz val="14"/>
        <color theme="1"/>
        <rFont val="Arial"/>
        <family val="2"/>
      </rPr>
      <t>one and half bricks</t>
    </r>
    <r>
      <rPr>
        <sz val="14"/>
        <color theme="1"/>
        <rFont val="Arial"/>
        <family val="2"/>
      </rPr>
      <t>) under the reinf. Slab beams, works include curing and all related works.</t>
    </r>
  </si>
  <si>
    <r>
      <t xml:space="preserve">Supply and build brick for external walls of </t>
    </r>
    <r>
      <rPr>
        <sz val="14"/>
        <color theme="1"/>
        <rFont val="Book Antiqua"/>
        <family val="1"/>
      </rPr>
      <t xml:space="preserve">Latrine 2.8 m height, the parapet wall 0.3 m height and privacy wall 2.5 m height with cement mortar (1:6). The width of wall 20cm (one brick), </t>
    </r>
    <r>
      <rPr>
        <sz val="14"/>
        <color theme="1"/>
        <rFont val="Arial"/>
        <family val="2"/>
      </rPr>
      <t>rate includes curing and all related works.</t>
    </r>
  </si>
  <si>
    <t>OTHER INFORMATION PARTERNING TO YOUR QUOTATION</t>
  </si>
  <si>
    <t>Yes, we will comply (State, as required)</t>
  </si>
  <si>
    <t>No, we cannot comply (state as required)</t>
  </si>
  <si>
    <t>Confirmation that your financial offer has no cancelations or corrective fluid. (any corrective fluid on your offer will lead to disqualification)</t>
  </si>
  <si>
    <t>Confirmation that your works will meet UNHCR's specifications and quality standards</t>
  </si>
  <si>
    <t>What is the currency of your offer?</t>
  </si>
  <si>
    <t>If you are offering in USD please ensure that you have a USD account at Blue Nile Mashreq Bank or UNHCR may pay in another currency using the UN exchange rate.</t>
  </si>
  <si>
    <t xml:space="preserve">State the E mail of your company </t>
  </si>
  <si>
    <t>Please state 2 mobile phone numbers of your company</t>
  </si>
  <si>
    <t>Company Name:______________________________________________________________________</t>
  </si>
  <si>
    <t>Authorized Person &amp; Title:_______________________________________________________________</t>
  </si>
  <si>
    <t>Company Telephone No:___________________________________________________</t>
  </si>
  <si>
    <t>Signature &amp; stamp:    _______________________________</t>
  </si>
  <si>
    <t xml:space="preserve"> Date:                        ___________________________________</t>
  </si>
  <si>
    <r>
      <t>Other I</t>
    </r>
    <r>
      <rPr>
        <b/>
        <sz val="16"/>
        <color indexed="8"/>
        <rFont val="Calibri"/>
        <family val="2"/>
      </rPr>
      <t>nformation pertaining to our RFQ are as follows:</t>
    </r>
  </si>
  <si>
    <r>
      <t xml:space="preserve">Offer Validity: </t>
    </r>
    <r>
      <rPr>
        <b/>
        <sz val="16"/>
        <color indexed="8"/>
        <rFont val="Calibri"/>
        <family val="2"/>
      </rPr>
      <t>(minimum 30 Calendar Days).</t>
    </r>
  </si>
  <si>
    <r>
      <t xml:space="preserve">Acceptance of UNHCR General conditions of contract for civil works </t>
    </r>
    <r>
      <rPr>
        <b/>
        <i/>
        <sz val="16"/>
        <rFont val="Calibri"/>
        <family val="2"/>
      </rPr>
      <t xml:space="preserve">(State yes/no) </t>
    </r>
    <r>
      <rPr>
        <b/>
        <sz val="16"/>
        <rFont val="Calibri"/>
        <family val="2"/>
      </rPr>
      <t>__________________________</t>
    </r>
  </si>
  <si>
    <t>Supply and cast reinforceed concrete slab thickness 15 cm (1:2:4), for the latrines, the mesh of ø 12 mm should be 15 cm spacing both side, as per drawings. Rates to include for form work and curing for 7 days min, also the includes PVC ventilation pipes 4'', RCC cover for open and as directed by the engineer.</t>
  </si>
  <si>
    <t xml:space="preserve">REQUEST FOR QUOTATION No: 22-UNHCR-SDNELF-SUP-RFQ-033  </t>
  </si>
  <si>
    <t>Rate(USD)</t>
  </si>
  <si>
    <t>Amount(USD)</t>
  </si>
  <si>
    <t>Excavate footings size 0.4x0.4 m, 0.5 m depth and supply and poring plain concrete 1:2:4 to fix the columns</t>
  </si>
  <si>
    <t>PC</t>
  </si>
  <si>
    <t xml:space="preserve">Supply and fix the column height 3.5 m above NGL, 0.5m under NGL in the first side and 3.3 m abov NGL, 0.5 m under NGL in the second side,columns support are made from steel RHS 80x40x3mm with antirust, fixed on above concrete footing. Based on side engineer advice for distance </t>
  </si>
  <si>
    <t xml:space="preserve">Supply and fix the rafters RHS 80x40x3 mm, with antirust, fixed on the columns. And as per drawings @ 2 m c/c  </t>
  </si>
  <si>
    <t xml:space="preserve">Supply and fix the purlins RHS 60X30X3 mm, with antirust, fixed on the rafters @ 0.9 m c/c. And also as horizontal bracing for supporting around the room perimeter with 60x30x3 mm RHS. </t>
  </si>
  <si>
    <t>Provide and fix for roof for women shade, from corrugated metal sheets (zinc) of 0.35 mm thickness, fixed to steel rafters, including all ridges, fixing bolts, J bolts, connection washers and all other necessary accessories as per manufacturer's specifications.</t>
  </si>
  <si>
    <t>SM</t>
  </si>
  <si>
    <t>Supply and fix expanada metal for Wall of the shad,with 100cm height supported by 60x30x3 mm RHS around the rooms. The rate of RHS 60x30x3 mm rate will be as the above purline item rate, this rate only for expanada metal.</t>
  </si>
  <si>
    <t>Supply and fix zinck sheet mirro aroud the top part of the sites of the shade, with 100cm height supported by 60x30x3 mm RHS around the rooms. The rate of RHS 60x30x3 mm rate will be as the above purline item rate</t>
  </si>
  <si>
    <t>Supply and fix steel door size 2.2x1.5m double leaf, made of steel RHS exernal frame 80x40x3 mm and internal frame 60x30x3 mm, heavy metal sheet 2mm thickness and all other necessary accessories as per manufacturer's specifications.</t>
  </si>
  <si>
    <t>ITEM</t>
  </si>
  <si>
    <t>Excavation for wall foundation depth 0.2 m, width 0.3 m around the generator room.</t>
  </si>
  <si>
    <t>Provide and build 1 (one) brick wall 200 mm thickness c/s mortar around the gen room. wall height1 m above NGL and 0.2 m under NGL, as per specifications &amp; drawings and directions of the Engineer.</t>
  </si>
  <si>
    <t>1.10</t>
  </si>
  <si>
    <t>Supply, provide &amp; apply Internal &amp; external and Top Plastering 20 mm thick cement sand 1:8 mix finished semi rough for external walls &amp; smooth internally, in the generator shed walls curing up to seven day’s minimum.</t>
  </si>
  <si>
    <t>Supply,level and compact minimum 500mm approved quarry material as back fill in preparation for the ground slab</t>
  </si>
  <si>
    <t>Provide &amp; Cast Plain concrete 1:2:4 Grade 20, at Floor concrete, 10cm thick min. Rate to include for surface rendering with 1:2:4 cement mix and floated with cement. Also rate to include for form work, workmanship and curing for 7 days min. in guard booth floor, as directed by the engineer.</t>
  </si>
  <si>
    <t>Supply and apply three (3) coats of water based, weather shield external emulsion paint of approved brand and manufacture, on shed curbing walls, and color as directed by site engineer.</t>
  </si>
  <si>
    <t>Supply and apply three (3) coats of oil based,  paint of approved brand and manufacture, on women shed expanded metal as directed by the engineer.</t>
  </si>
  <si>
    <t>Lot 2</t>
  </si>
  <si>
    <t>CONSTRUCTION OF WOMEN SHADE 6 m L x 3.5m W x 3.5 m H, women Shade Shall Be attached to Northern Wall</t>
  </si>
  <si>
    <t>TOTAL FOR WOMEN SHADE</t>
  </si>
  <si>
    <t>TOTAL FOR LATRINE 1 blocks (2 Doors)</t>
  </si>
  <si>
    <t xml:space="preserve">For the Provision of Materials and Construction Works for Latrine (1 Block with 2 Doors) and Shade Inside Women Center in El Neem IDPs Camp, El Daein, East Darfur                                                                                                                                                                                                                                                                                                                                                                             </t>
  </si>
  <si>
    <t>LOT 1</t>
  </si>
  <si>
    <t>DATE: 19/09/2022</t>
  </si>
  <si>
    <t>QUOTATION TO BE RECEIVED ON OR BEFORE: 28/09/2021 by 23:59 Sudan Time</t>
  </si>
  <si>
    <t xml:space="preserve">  </t>
  </si>
  <si>
    <t>What is your delivery lead time in days? (Maximum 30 days)</t>
  </si>
  <si>
    <t>GRAND TOTAL FOR LOT1 AND LOT 2</t>
  </si>
  <si>
    <t>Total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</si>
</sst>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0_€_-;\-* #,##0.00_€_-;_-* &quot;-&quot;??_€_-;_-@_-"/>
    <numFmt numFmtId="165" formatCode="0.0"/>
  </numFmts>
  <fonts count="20" x14ac:knownFonts="1">
    <font>
      <sz val="11"/>
      <color theme="1"/>
      <name val="Calibri"/>
      <family val="2"/>
      <scheme val="minor"/>
    </font>
    <font>
      <sz val="11"/>
      <color theme="1"/>
      <name val="Calibri"/>
      <family val="2"/>
      <scheme val="minor"/>
    </font>
    <font>
      <sz val="10"/>
      <name val="Arial"/>
      <family val="2"/>
    </font>
    <font>
      <b/>
      <sz val="14"/>
      <name val="Arial"/>
      <family val="2"/>
    </font>
    <font>
      <u/>
      <sz val="11"/>
      <color theme="10"/>
      <name val="Calibri"/>
      <family val="2"/>
      <scheme val="minor"/>
    </font>
    <font>
      <u/>
      <sz val="11"/>
      <color theme="11"/>
      <name val="Calibri"/>
      <family val="2"/>
      <scheme val="minor"/>
    </font>
    <font>
      <sz val="14"/>
      <name val="Arial"/>
      <family val="2"/>
    </font>
    <font>
      <b/>
      <sz val="14"/>
      <color theme="1"/>
      <name val="Arial"/>
      <family val="2"/>
    </font>
    <font>
      <sz val="14"/>
      <color theme="1"/>
      <name val="Arial"/>
      <family val="2"/>
    </font>
    <font>
      <b/>
      <sz val="14"/>
      <color rgb="FF000000"/>
      <name val="Arial"/>
      <family val="2"/>
    </font>
    <font>
      <sz val="14"/>
      <color rgb="FF000000"/>
      <name val="Arial"/>
      <family val="2"/>
    </font>
    <font>
      <sz val="14"/>
      <color theme="1"/>
      <name val="Verdana"/>
      <family val="2"/>
    </font>
    <font>
      <sz val="14"/>
      <color theme="1"/>
      <name val="Calibri"/>
      <family val="2"/>
      <scheme val="minor"/>
    </font>
    <font>
      <sz val="14"/>
      <color theme="1"/>
      <name val="Book Antiqua"/>
      <family val="1"/>
    </font>
    <font>
      <b/>
      <sz val="16"/>
      <name val="Calibri"/>
      <family val="2"/>
    </font>
    <font>
      <b/>
      <sz val="16"/>
      <color indexed="8"/>
      <name val="Calibri"/>
      <family val="2"/>
    </font>
    <font>
      <b/>
      <i/>
      <sz val="16"/>
      <name val="Calibri"/>
      <family val="2"/>
    </font>
    <font>
      <b/>
      <sz val="16"/>
      <name val="Arial"/>
      <family val="2"/>
    </font>
    <font>
      <b/>
      <sz val="16"/>
      <color theme="1"/>
      <name val="Calibri"/>
      <family val="2"/>
      <scheme val="minor"/>
    </font>
    <font>
      <b/>
      <sz val="16"/>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2">
    <xf numFmtId="0" fontId="0" fillId="0" borderId="0"/>
    <xf numFmtId="0" fontId="2" fillId="0" borderId="0"/>
    <xf numFmtId="164"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applyAlignment="0"/>
  </cellStyleXfs>
  <cellXfs count="76">
    <xf numFmtId="0" fontId="0" fillId="0" borderId="0" xfId="0"/>
    <xf numFmtId="0" fontId="6" fillId="0" borderId="0" xfId="0" applyFont="1" applyFill="1" applyProtection="1"/>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6" fillId="0" borderId="1" xfId="6" applyFont="1" applyFill="1" applyBorder="1" applyAlignment="1">
      <alignment horizontal="center" vertical="center"/>
    </xf>
    <xf numFmtId="2" fontId="6" fillId="0" borderId="1" xfId="6" applyNumberFormat="1" applyFont="1" applyFill="1" applyBorder="1" applyAlignment="1">
      <alignment horizontal="center" vertical="center"/>
    </xf>
    <xf numFmtId="0" fontId="6" fillId="0" borderId="0" xfId="0" applyFont="1" applyFill="1" applyBorder="1"/>
    <xf numFmtId="0" fontId="3" fillId="3" borderId="1" xfId="1" applyFont="1" applyFill="1" applyBorder="1" applyAlignment="1" applyProtection="1">
      <alignment vertical="center" wrapText="1"/>
    </xf>
    <xf numFmtId="2" fontId="3" fillId="3" borderId="1" xfId="1" applyNumberFormat="1" applyFont="1" applyFill="1" applyBorder="1" applyAlignment="1" applyProtection="1">
      <alignment vertical="center" wrapText="1"/>
    </xf>
    <xf numFmtId="2" fontId="8" fillId="0" borderId="1" xfId="0" applyNumberFormat="1" applyFont="1" applyFill="1" applyBorder="1" applyAlignment="1">
      <alignment horizontal="center" vertical="center" wrapText="1"/>
    </xf>
    <xf numFmtId="0" fontId="6" fillId="0" borderId="1" xfId="6" applyFont="1" applyBorder="1" applyAlignment="1">
      <alignment horizontal="center" vertical="center"/>
    </xf>
    <xf numFmtId="2"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2" borderId="1" xfId="0" applyFont="1" applyFill="1" applyBorder="1" applyAlignment="1">
      <alignment vertical="center" wrapText="1"/>
    </xf>
    <xf numFmtId="43" fontId="6" fillId="0" borderId="0" xfId="0" applyNumberFormat="1" applyFont="1" applyFill="1" applyBorder="1"/>
    <xf numFmtId="2" fontId="6" fillId="0" borderId="0" xfId="0" applyNumberFormat="1" applyFont="1" applyFill="1" applyBorder="1"/>
    <xf numFmtId="43" fontId="6" fillId="0" borderId="0" xfId="3" applyFont="1" applyFill="1" applyBorder="1"/>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3" fillId="0" borderId="0" xfId="0" applyFont="1" applyFill="1" applyBorder="1" applyAlignment="1">
      <alignment vertical="center"/>
    </xf>
    <xf numFmtId="43" fontId="3" fillId="0" borderId="0" xfId="3" applyFont="1" applyFill="1" applyBorder="1" applyAlignment="1">
      <alignment vertical="center"/>
    </xf>
    <xf numFmtId="0" fontId="6" fillId="0" borderId="0" xfId="0" applyFont="1" applyFill="1" applyBorder="1" applyAlignment="1">
      <alignment vertical="center"/>
    </xf>
    <xf numFmtId="0" fontId="14"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top" wrapText="1"/>
    </xf>
    <xf numFmtId="0" fontId="14" fillId="0" borderId="1" xfId="0" applyFont="1" applyBorder="1" applyAlignment="1">
      <alignment horizontal="left" vertical="center"/>
    </xf>
    <xf numFmtId="0" fontId="3" fillId="0" borderId="1" xfId="6" applyFont="1" applyBorder="1" applyAlignment="1">
      <alignment horizontal="center" vertical="center"/>
    </xf>
    <xf numFmtId="2" fontId="7" fillId="0" borderId="1" xfId="0" applyNumberFormat="1" applyFont="1" applyBorder="1" applyAlignment="1">
      <alignment horizontal="center" vertical="center" wrapText="1"/>
    </xf>
    <xf numFmtId="2" fontId="3" fillId="0" borderId="1" xfId="6" applyNumberFormat="1" applyFont="1" applyFill="1" applyBorder="1" applyAlignment="1">
      <alignment horizontal="center" vertical="center"/>
    </xf>
    <xf numFmtId="0" fontId="17" fillId="0" borderId="1" xfId="0" applyFont="1" applyBorder="1" applyAlignment="1">
      <alignment horizontal="center" vertical="center" wrapText="1"/>
    </xf>
    <xf numFmtId="0" fontId="17" fillId="0" borderId="0" xfId="0" applyFont="1" applyFill="1" applyBorder="1"/>
    <xf numFmtId="2" fontId="17" fillId="0" borderId="0" xfId="0" applyNumberFormat="1" applyFont="1" applyFill="1" applyBorder="1"/>
    <xf numFmtId="43" fontId="17" fillId="0" borderId="0" xfId="3" applyFont="1" applyFill="1" applyBorder="1"/>
    <xf numFmtId="0" fontId="18" fillId="0" borderId="1" xfId="0" applyFont="1" applyBorder="1" applyAlignment="1">
      <alignment horizontal="center" vertical="center" wrapText="1"/>
    </xf>
    <xf numFmtId="0" fontId="3" fillId="0" borderId="1" xfId="1" applyFont="1" applyFill="1" applyBorder="1" applyAlignment="1" applyProtection="1">
      <alignment vertical="center" wrapText="1"/>
    </xf>
    <xf numFmtId="0" fontId="3" fillId="4" borderId="1"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2" fontId="3" fillId="4" borderId="1" xfId="1" applyNumberFormat="1" applyFont="1" applyFill="1" applyBorder="1" applyAlignment="1" applyProtection="1">
      <alignment horizontal="center" vertical="center" wrapText="1"/>
    </xf>
    <xf numFmtId="0" fontId="17" fillId="0" borderId="1" xfId="1" applyFont="1" applyFill="1" applyBorder="1" applyAlignment="1" applyProtection="1">
      <alignment horizontal="left" vertical="center" wrapText="1"/>
    </xf>
    <xf numFmtId="0" fontId="6" fillId="0" borderId="1" xfId="0" applyFont="1" applyFill="1" applyBorder="1"/>
    <xf numFmtId="2" fontId="6" fillId="0" borderId="1" xfId="0" applyNumberFormat="1" applyFont="1" applyFill="1" applyBorder="1"/>
    <xf numFmtId="0" fontId="19"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 fillId="0" borderId="5" xfId="1" applyFont="1" applyFill="1" applyBorder="1" applyAlignment="1" applyProtection="1">
      <alignment vertical="center" wrapText="1"/>
    </xf>
    <xf numFmtId="0" fontId="3" fillId="0" borderId="6" xfId="1" applyFont="1" applyFill="1" applyBorder="1" applyAlignment="1" applyProtection="1">
      <alignment vertical="center" wrapText="1"/>
    </xf>
    <xf numFmtId="0" fontId="3" fillId="4" borderId="5" xfId="1" applyNumberFormat="1" applyFont="1" applyFill="1" applyBorder="1" applyAlignment="1" applyProtection="1">
      <alignment horizontal="right" vertical="center"/>
    </xf>
    <xf numFmtId="0" fontId="3" fillId="4" borderId="6" xfId="1" applyFont="1" applyFill="1" applyBorder="1" applyAlignment="1" applyProtection="1">
      <alignment horizontal="center" vertical="center" wrapText="1"/>
    </xf>
    <xf numFmtId="43" fontId="3" fillId="4" borderId="6" xfId="3" applyFont="1" applyFill="1" applyBorder="1" applyAlignment="1" applyProtection="1">
      <alignment horizontal="center" vertical="center" wrapText="1"/>
    </xf>
    <xf numFmtId="0" fontId="7" fillId="0" borderId="5" xfId="0" applyFont="1" applyFill="1" applyBorder="1" applyAlignment="1">
      <alignment horizontal="justify" vertical="center" wrapText="1"/>
    </xf>
    <xf numFmtId="43" fontId="8" fillId="0" borderId="6" xfId="3" applyFont="1" applyFill="1" applyBorder="1" applyAlignment="1">
      <alignment horizontal="center" vertical="center" wrapText="1"/>
    </xf>
    <xf numFmtId="0" fontId="3" fillId="3" borderId="5" xfId="1" applyNumberFormat="1" applyFont="1" applyFill="1" applyBorder="1" applyAlignment="1" applyProtection="1">
      <alignment horizontal="center" vertical="center" wrapText="1"/>
    </xf>
    <xf numFmtId="0" fontId="3" fillId="3" borderId="6" xfId="1" applyFont="1" applyFill="1" applyBorder="1" applyAlignment="1" applyProtection="1">
      <alignment vertical="center" wrapText="1"/>
    </xf>
    <xf numFmtId="165" fontId="9" fillId="0" borderId="5" xfId="0" applyNumberFormat="1" applyFont="1" applyFill="1" applyBorder="1" applyAlignment="1">
      <alignment horizontal="center" vertical="center"/>
    </xf>
    <xf numFmtId="165" fontId="10" fillId="0" borderId="5" xfId="0" applyNumberFormat="1" applyFont="1" applyFill="1" applyBorder="1" applyAlignment="1">
      <alignment horizontal="center" vertical="center"/>
    </xf>
    <xf numFmtId="2" fontId="10" fillId="0" borderId="5" xfId="0" applyNumberFormat="1" applyFont="1" applyFill="1" applyBorder="1" applyAlignment="1">
      <alignment horizontal="center" vertical="center"/>
    </xf>
    <xf numFmtId="0" fontId="17" fillId="0" borderId="5" xfId="1" applyFont="1" applyFill="1" applyBorder="1" applyAlignment="1" applyProtection="1">
      <alignment horizontal="center" vertical="center" wrapText="1"/>
    </xf>
    <xf numFmtId="43" fontId="17" fillId="0" borderId="6" xfId="3" applyFont="1" applyFill="1" applyBorder="1" applyAlignment="1" applyProtection="1">
      <alignment horizontal="center" vertical="center"/>
    </xf>
    <xf numFmtId="0" fontId="6" fillId="0" borderId="5" xfId="0" applyFont="1" applyFill="1" applyBorder="1"/>
    <xf numFmtId="43" fontId="6" fillId="0" borderId="6" xfId="3" applyFont="1" applyFill="1" applyBorder="1"/>
    <xf numFmtId="2" fontId="9" fillId="0" borderId="5" xfId="0" applyNumberFormat="1" applyFont="1" applyFill="1" applyBorder="1" applyAlignment="1">
      <alignment horizontal="center" vertical="center"/>
    </xf>
    <xf numFmtId="2" fontId="3" fillId="0" borderId="6" xfId="6" applyNumberFormat="1" applyFont="1" applyFill="1" applyBorder="1" applyAlignment="1">
      <alignment horizontal="center" vertical="center"/>
    </xf>
    <xf numFmtId="0" fontId="17" fillId="0" borderId="6" xfId="0" applyFont="1" applyBorder="1" applyAlignment="1">
      <alignment horizontal="center" vertical="center" wrapText="1"/>
    </xf>
    <xf numFmtId="43" fontId="16" fillId="0" borderId="6" xfId="3" applyFont="1" applyBorder="1" applyAlignment="1">
      <alignment vertical="center" wrapText="1"/>
    </xf>
    <xf numFmtId="43" fontId="17" fillId="0" borderId="6" xfId="3" applyFont="1" applyFill="1" applyBorder="1" applyAlignment="1"/>
    <xf numFmtId="0" fontId="14" fillId="0" borderId="6" xfId="0" applyFont="1" applyBorder="1" applyAlignment="1">
      <alignment horizontal="center" vertical="center" wrapText="1"/>
    </xf>
    <xf numFmtId="0" fontId="14" fillId="0" borderId="6" xfId="0" applyFont="1" applyBorder="1" applyAlignment="1">
      <alignment horizontal="left" vertical="center"/>
    </xf>
    <xf numFmtId="0" fontId="6" fillId="0" borderId="7" xfId="0" applyFont="1" applyFill="1" applyBorder="1"/>
    <xf numFmtId="0" fontId="14" fillId="0" borderId="8" xfId="0" applyFont="1" applyBorder="1" applyAlignment="1">
      <alignment horizontal="left" vertical="center"/>
    </xf>
    <xf numFmtId="0" fontId="14" fillId="0" borderId="9" xfId="0" applyFont="1" applyBorder="1" applyAlignment="1">
      <alignment horizontal="left" vertical="center"/>
    </xf>
  </cellXfs>
  <cellStyles count="12">
    <cellStyle name="Comma" xfId="3" builtinId="3"/>
    <cellStyle name="Comma 2" xfId="2" xr:uid="{00000000-0005-0000-0000-000001000000}"/>
    <cellStyle name="Currency 2 2" xfId="7" xr:uid="{00000000-0005-0000-0000-000002000000}"/>
    <cellStyle name="Followed Hyperlink" xfId="10" builtinId="9" hidden="1"/>
    <cellStyle name="Hyperlink" xfId="9" builtinId="8" hidden="1"/>
    <cellStyle name="Normal" xfId="0" builtinId="0"/>
    <cellStyle name="Normal 2" xfId="4" xr:uid="{00000000-0005-0000-0000-000006000000}"/>
    <cellStyle name="Normal 2 2" xfId="5" xr:uid="{00000000-0005-0000-0000-000007000000}"/>
    <cellStyle name="Normal 3" xfId="6" xr:uid="{00000000-0005-0000-0000-000008000000}"/>
    <cellStyle name="Normal 4" xfId="11" xr:uid="{2B76E441-A19F-4FB3-9A73-E444C047E87F}"/>
    <cellStyle name="Normal_Sayfa1 2" xfId="1" xr:uid="{00000000-0005-0000-0000-000009000000}"/>
    <cellStyle name="Percent 2" xfId="8" xr:uid="{00000000-0005-0000-0000-00000A000000}"/>
  </cellStyles>
  <dxfs count="0"/>
  <tableStyles count="0" defaultTableStyle="TableStyleMedium2" defaultPivotStyle="PivotStyleLight16"/>
  <colors>
    <mruColors>
      <color rgb="FFAFE1FF"/>
      <color rgb="FFFFECB7"/>
      <color rgb="FFD3FF71"/>
      <color rgb="FF0099FF"/>
      <color rgb="FF0092D1"/>
      <color rgb="FFFFFF5D"/>
      <color rgb="FFFF66CC"/>
      <color rgb="FFE35205"/>
      <color rgb="FF00FFFF"/>
      <color rgb="FFCAE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3076575</xdr:colOff>
      <xdr:row>5</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638675" y="153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3076575</xdr:colOff>
      <xdr:row>5</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638675" y="153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3076575</xdr:colOff>
      <xdr:row>5</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638675" y="153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3076575</xdr:colOff>
      <xdr:row>5</xdr:row>
      <xdr:rowOff>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638675" y="153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1:M343"/>
  <sheetViews>
    <sheetView tabSelected="1" topLeftCell="D1" zoomScale="70" zoomScaleNormal="70" zoomScaleSheetLayoutView="70" workbookViewId="0">
      <selection activeCell="E6" sqref="E6:J6"/>
    </sheetView>
  </sheetViews>
  <sheetFormatPr defaultColWidth="8.77734375" defaultRowHeight="17.399999999999999" x14ac:dyDescent="0.3"/>
  <cols>
    <col min="1" max="3" width="8.77734375" style="6"/>
    <col min="4" max="4" width="3.5546875" style="6" customWidth="1"/>
    <col min="5" max="5" width="9.109375" style="17" customWidth="1"/>
    <col min="6" max="6" width="87.21875" style="22" customWidth="1"/>
    <col min="7" max="7" width="11" style="18" customWidth="1"/>
    <col min="8" max="8" width="11.33203125" style="19" customWidth="1"/>
    <col min="9" max="9" width="15" style="20" customWidth="1"/>
    <col min="10" max="10" width="14.88671875" style="21" customWidth="1"/>
    <col min="11" max="11" width="53.33203125" style="6" customWidth="1"/>
    <col min="12" max="12" width="8.77734375" style="6"/>
    <col min="13" max="13" width="29.109375" style="6" customWidth="1"/>
    <col min="14" max="16384" width="8.77734375" style="6"/>
  </cols>
  <sheetData>
    <row r="1" spans="5:13" ht="18" thickBot="1" x14ac:dyDescent="0.35"/>
    <row r="2" spans="5:13" ht="24" customHeight="1" x14ac:dyDescent="0.3">
      <c r="E2" s="45" t="s">
        <v>80</v>
      </c>
      <c r="F2" s="46"/>
      <c r="G2" s="46"/>
      <c r="H2" s="46"/>
      <c r="I2" s="46"/>
      <c r="J2" s="47"/>
    </row>
    <row r="3" spans="5:13" s="1" customFormat="1" ht="31.8" customHeight="1" x14ac:dyDescent="0.3">
      <c r="E3" s="48" t="s">
        <v>52</v>
      </c>
      <c r="F3" s="34"/>
      <c r="G3" s="34"/>
      <c r="H3" s="34"/>
      <c r="I3" s="34"/>
      <c r="J3" s="49"/>
    </row>
    <row r="4" spans="5:13" s="1" customFormat="1" ht="46.2" customHeight="1" x14ac:dyDescent="0.3">
      <c r="E4" s="48" t="s">
        <v>78</v>
      </c>
      <c r="F4" s="34"/>
      <c r="G4" s="34"/>
      <c r="H4" s="34"/>
      <c r="I4" s="34"/>
      <c r="J4" s="49"/>
    </row>
    <row r="5" spans="5:13" s="1" customFormat="1" ht="31.8" customHeight="1" x14ac:dyDescent="0.3">
      <c r="E5" s="48" t="s">
        <v>81</v>
      </c>
      <c r="F5" s="34"/>
      <c r="G5" s="34"/>
      <c r="H5" s="34"/>
      <c r="I5" s="34"/>
      <c r="J5" s="49"/>
    </row>
    <row r="6" spans="5:13" s="1" customFormat="1" ht="80.400000000000006" customHeight="1" x14ac:dyDescent="0.3">
      <c r="E6" s="50" t="s">
        <v>6</v>
      </c>
      <c r="F6" s="35"/>
      <c r="G6" s="35"/>
      <c r="H6" s="35"/>
      <c r="I6" s="35"/>
      <c r="J6" s="51"/>
    </row>
    <row r="7" spans="5:13" s="1" customFormat="1" ht="20.25" customHeight="1" x14ac:dyDescent="0.3">
      <c r="E7" s="52" t="s">
        <v>3</v>
      </c>
      <c r="F7" s="36" t="s">
        <v>0</v>
      </c>
      <c r="G7" s="36" t="s">
        <v>5</v>
      </c>
      <c r="H7" s="36"/>
      <c r="I7" s="36"/>
      <c r="J7" s="53"/>
    </row>
    <row r="8" spans="5:13" s="1" customFormat="1" ht="39.6" customHeight="1" x14ac:dyDescent="0.3">
      <c r="E8" s="52"/>
      <c r="F8" s="36"/>
      <c r="G8" s="37" t="s">
        <v>1</v>
      </c>
      <c r="H8" s="38" t="s">
        <v>2</v>
      </c>
      <c r="I8" s="37" t="s">
        <v>4</v>
      </c>
      <c r="J8" s="54" t="s">
        <v>85</v>
      </c>
    </row>
    <row r="9" spans="5:13" s="1" customFormat="1" ht="32.4" customHeight="1" x14ac:dyDescent="0.3">
      <c r="E9" s="55" t="s">
        <v>79</v>
      </c>
      <c r="F9" s="3"/>
      <c r="G9" s="4"/>
      <c r="H9" s="5"/>
      <c r="I9" s="5"/>
      <c r="J9" s="56"/>
      <c r="K9" s="6"/>
      <c r="L9" s="6"/>
      <c r="M9" s="6"/>
    </row>
    <row r="10" spans="5:13" s="1" customFormat="1" ht="27.6" customHeight="1" x14ac:dyDescent="0.3">
      <c r="E10" s="57">
        <v>1</v>
      </c>
      <c r="F10" s="7" t="s">
        <v>26</v>
      </c>
      <c r="G10" s="7"/>
      <c r="H10" s="8"/>
      <c r="I10" s="7"/>
      <c r="J10" s="58"/>
      <c r="K10" s="6"/>
      <c r="L10" s="6"/>
      <c r="M10" s="6"/>
    </row>
    <row r="11" spans="5:13" ht="31.2" customHeight="1" x14ac:dyDescent="0.3">
      <c r="E11" s="59" t="s">
        <v>27</v>
      </c>
      <c r="F11" s="2" t="s">
        <v>19</v>
      </c>
      <c r="G11" s="4"/>
      <c r="H11" s="5"/>
      <c r="I11" s="5"/>
      <c r="J11" s="56"/>
    </row>
    <row r="12" spans="5:13" ht="50.4" customHeight="1" x14ac:dyDescent="0.3">
      <c r="E12" s="60">
        <v>1.1000000000000001</v>
      </c>
      <c r="F12" s="3" t="s">
        <v>20</v>
      </c>
      <c r="G12" s="4" t="s">
        <v>10</v>
      </c>
      <c r="H12" s="9">
        <v>27</v>
      </c>
      <c r="I12" s="5"/>
      <c r="J12" s="56">
        <f t="shared" ref="J12:J29" si="0">H12*I12</f>
        <v>0</v>
      </c>
    </row>
    <row r="13" spans="5:13" ht="111.6" customHeight="1" x14ac:dyDescent="0.3">
      <c r="E13" s="60">
        <v>1.2</v>
      </c>
      <c r="F13" s="3" t="s">
        <v>30</v>
      </c>
      <c r="G13" s="10" t="s">
        <v>10</v>
      </c>
      <c r="H13" s="11">
        <v>3</v>
      </c>
      <c r="I13" s="5"/>
      <c r="J13" s="56">
        <f>H13*I13</f>
        <v>0</v>
      </c>
    </row>
    <row r="14" spans="5:13" ht="91.2" customHeight="1" x14ac:dyDescent="0.3">
      <c r="E14" s="60">
        <v>1.3</v>
      </c>
      <c r="F14" s="3" t="s">
        <v>31</v>
      </c>
      <c r="G14" s="10" t="s">
        <v>10</v>
      </c>
      <c r="H14" s="11">
        <v>1.5</v>
      </c>
      <c r="I14" s="5"/>
      <c r="J14" s="56">
        <f>H14*I14</f>
        <v>0</v>
      </c>
    </row>
    <row r="15" spans="5:13" ht="66" customHeight="1" x14ac:dyDescent="0.3">
      <c r="E15" s="60">
        <v>1.4</v>
      </c>
      <c r="F15" s="3" t="s">
        <v>32</v>
      </c>
      <c r="G15" s="10" t="s">
        <v>7</v>
      </c>
      <c r="H15" s="11">
        <v>36</v>
      </c>
      <c r="I15" s="5"/>
      <c r="J15" s="56">
        <f>H15*I15</f>
        <v>0</v>
      </c>
    </row>
    <row r="16" spans="5:13" ht="93" customHeight="1" x14ac:dyDescent="0.3">
      <c r="E16" s="60">
        <v>1.5</v>
      </c>
      <c r="F16" s="3" t="s">
        <v>51</v>
      </c>
      <c r="G16" s="10" t="s">
        <v>10</v>
      </c>
      <c r="H16" s="11">
        <v>1.5</v>
      </c>
      <c r="I16" s="5"/>
      <c r="J16" s="56">
        <f>H16*I16</f>
        <v>0</v>
      </c>
    </row>
    <row r="17" spans="5:11" ht="36.450000000000003" customHeight="1" x14ac:dyDescent="0.3">
      <c r="E17" s="59" t="s">
        <v>28</v>
      </c>
      <c r="F17" s="2" t="s">
        <v>29</v>
      </c>
      <c r="G17" s="4"/>
      <c r="H17" s="5"/>
      <c r="I17" s="5"/>
      <c r="J17" s="56"/>
    </row>
    <row r="18" spans="5:11" ht="52.2" x14ac:dyDescent="0.3">
      <c r="E18" s="60">
        <v>1.6</v>
      </c>
      <c r="F18" s="3" t="s">
        <v>21</v>
      </c>
      <c r="G18" s="12" t="s">
        <v>23</v>
      </c>
      <c r="H18" s="11">
        <v>6</v>
      </c>
      <c r="I18" s="5"/>
      <c r="J18" s="56">
        <f t="shared" ref="J18:J24" si="1">H18*I18</f>
        <v>0</v>
      </c>
    </row>
    <row r="19" spans="5:11" ht="54" x14ac:dyDescent="0.3">
      <c r="E19" s="60">
        <v>1.7</v>
      </c>
      <c r="F19" s="13" t="s">
        <v>22</v>
      </c>
      <c r="G19" s="10" t="s">
        <v>8</v>
      </c>
      <c r="H19" s="11">
        <v>4.5</v>
      </c>
      <c r="I19" s="5"/>
      <c r="J19" s="56">
        <f t="shared" si="1"/>
        <v>0</v>
      </c>
    </row>
    <row r="20" spans="5:11" ht="52.2" x14ac:dyDescent="0.3">
      <c r="E20" s="60">
        <v>1.8</v>
      </c>
      <c r="F20" s="3" t="s">
        <v>12</v>
      </c>
      <c r="G20" s="10" t="s">
        <v>10</v>
      </c>
      <c r="H20" s="11">
        <v>1</v>
      </c>
      <c r="I20" s="5"/>
      <c r="J20" s="56">
        <f t="shared" si="1"/>
        <v>0</v>
      </c>
      <c r="K20" s="14"/>
    </row>
    <row r="21" spans="5:11" ht="34.799999999999997" x14ac:dyDescent="0.3">
      <c r="E21" s="60">
        <v>1.9</v>
      </c>
      <c r="F21" s="3" t="s">
        <v>13</v>
      </c>
      <c r="G21" s="10" t="s">
        <v>8</v>
      </c>
      <c r="H21" s="11">
        <v>1</v>
      </c>
      <c r="I21" s="5"/>
      <c r="J21" s="56">
        <f t="shared" si="1"/>
        <v>0</v>
      </c>
      <c r="K21" s="14"/>
    </row>
    <row r="22" spans="5:11" ht="65.400000000000006" customHeight="1" x14ac:dyDescent="0.3">
      <c r="E22" s="61">
        <v>1.1000000000000001</v>
      </c>
      <c r="F22" s="3" t="s">
        <v>33</v>
      </c>
      <c r="G22" s="10" t="s">
        <v>8</v>
      </c>
      <c r="H22" s="11">
        <v>35</v>
      </c>
      <c r="I22" s="5"/>
      <c r="J22" s="56">
        <f t="shared" si="1"/>
        <v>0</v>
      </c>
    </row>
    <row r="23" spans="5:11" ht="48.6" customHeight="1" x14ac:dyDescent="0.3">
      <c r="E23" s="61">
        <v>1.1100000000000001</v>
      </c>
      <c r="F23" s="3" t="s">
        <v>14</v>
      </c>
      <c r="G23" s="10" t="s">
        <v>8</v>
      </c>
      <c r="H23" s="11">
        <v>70</v>
      </c>
      <c r="I23" s="5"/>
      <c r="J23" s="56">
        <f t="shared" si="1"/>
        <v>0</v>
      </c>
    </row>
    <row r="24" spans="5:11" ht="48.6" customHeight="1" x14ac:dyDescent="0.3">
      <c r="E24" s="61">
        <v>1.1200000000000001</v>
      </c>
      <c r="F24" s="3" t="s">
        <v>15</v>
      </c>
      <c r="G24" s="10" t="s">
        <v>9</v>
      </c>
      <c r="H24" s="11">
        <f>H23</f>
        <v>70</v>
      </c>
      <c r="I24" s="5"/>
      <c r="J24" s="56">
        <f t="shared" si="1"/>
        <v>0</v>
      </c>
    </row>
    <row r="25" spans="5:11" ht="60" customHeight="1" x14ac:dyDescent="0.3">
      <c r="E25" s="61">
        <v>1.1299999999999999</v>
      </c>
      <c r="F25" s="3" t="s">
        <v>24</v>
      </c>
      <c r="G25" s="10" t="s">
        <v>9</v>
      </c>
      <c r="H25" s="11">
        <v>6</v>
      </c>
      <c r="I25" s="5"/>
      <c r="J25" s="56">
        <f t="shared" si="0"/>
        <v>0</v>
      </c>
    </row>
    <row r="26" spans="5:11" ht="60" customHeight="1" x14ac:dyDescent="0.3">
      <c r="E26" s="61">
        <v>1.1399999999999999</v>
      </c>
      <c r="F26" s="3" t="s">
        <v>25</v>
      </c>
      <c r="G26" s="10" t="s">
        <v>9</v>
      </c>
      <c r="H26" s="11">
        <v>8</v>
      </c>
      <c r="I26" s="5"/>
      <c r="J26" s="56">
        <f t="shared" si="0"/>
        <v>0</v>
      </c>
    </row>
    <row r="27" spans="5:11" ht="60" customHeight="1" x14ac:dyDescent="0.3">
      <c r="E27" s="61">
        <v>1.1499999999999999</v>
      </c>
      <c r="F27" s="3" t="s">
        <v>17</v>
      </c>
      <c r="G27" s="10" t="s">
        <v>8</v>
      </c>
      <c r="H27" s="11">
        <v>10</v>
      </c>
      <c r="I27" s="5"/>
      <c r="J27" s="56">
        <f>H27*I27</f>
        <v>0</v>
      </c>
    </row>
    <row r="28" spans="5:11" ht="60" customHeight="1" x14ac:dyDescent="0.3">
      <c r="E28" s="61">
        <v>1.1599999999999999</v>
      </c>
      <c r="F28" s="3" t="s">
        <v>16</v>
      </c>
      <c r="G28" s="10" t="s">
        <v>11</v>
      </c>
      <c r="H28" s="11">
        <v>2</v>
      </c>
      <c r="I28" s="5"/>
      <c r="J28" s="56">
        <f t="shared" si="0"/>
        <v>0</v>
      </c>
    </row>
    <row r="29" spans="5:11" ht="47.4" customHeight="1" x14ac:dyDescent="0.3">
      <c r="E29" s="61">
        <v>1.17</v>
      </c>
      <c r="F29" s="3" t="s">
        <v>18</v>
      </c>
      <c r="G29" s="10" t="s">
        <v>11</v>
      </c>
      <c r="H29" s="11">
        <v>2</v>
      </c>
      <c r="I29" s="5"/>
      <c r="J29" s="56">
        <f t="shared" si="0"/>
        <v>0</v>
      </c>
    </row>
    <row r="30" spans="5:11" ht="43.2" customHeight="1" x14ac:dyDescent="0.3">
      <c r="E30" s="62"/>
      <c r="F30" s="39" t="s">
        <v>77</v>
      </c>
      <c r="G30" s="39"/>
      <c r="H30" s="39"/>
      <c r="I30" s="39"/>
      <c r="J30" s="63">
        <f>SUM(J12:J29)</f>
        <v>0</v>
      </c>
    </row>
    <row r="31" spans="5:11" ht="25.8" customHeight="1" x14ac:dyDescent="0.3">
      <c r="E31" s="64"/>
      <c r="F31" s="40"/>
      <c r="G31" s="40"/>
      <c r="H31" s="41"/>
      <c r="I31" s="40"/>
      <c r="J31" s="65"/>
    </row>
    <row r="32" spans="5:11" ht="66" customHeight="1" x14ac:dyDescent="0.3">
      <c r="E32" s="66" t="s">
        <v>74</v>
      </c>
      <c r="F32" s="2" t="s">
        <v>75</v>
      </c>
      <c r="G32" s="10"/>
      <c r="H32" s="11"/>
      <c r="I32" s="5"/>
      <c r="J32" s="56"/>
    </row>
    <row r="33" spans="5:10" ht="38.4" customHeight="1" x14ac:dyDescent="0.3">
      <c r="E33" s="66" t="s">
        <v>82</v>
      </c>
      <c r="F33" s="2" t="s">
        <v>0</v>
      </c>
      <c r="G33" s="27" t="s">
        <v>1</v>
      </c>
      <c r="H33" s="28" t="s">
        <v>2</v>
      </c>
      <c r="I33" s="29" t="s">
        <v>53</v>
      </c>
      <c r="J33" s="67" t="s">
        <v>54</v>
      </c>
    </row>
    <row r="34" spans="5:10" ht="51.6" customHeight="1" x14ac:dyDescent="0.3">
      <c r="E34" s="61">
        <v>1.1000000000000001</v>
      </c>
      <c r="F34" s="3" t="s">
        <v>55</v>
      </c>
      <c r="G34" s="10" t="s">
        <v>56</v>
      </c>
      <c r="H34" s="11">
        <v>8</v>
      </c>
      <c r="I34" s="5"/>
      <c r="J34" s="56">
        <f>H34*I34</f>
        <v>0</v>
      </c>
    </row>
    <row r="35" spans="5:10" ht="86.4" customHeight="1" x14ac:dyDescent="0.3">
      <c r="E35" s="61">
        <v>1.2</v>
      </c>
      <c r="F35" s="3" t="s">
        <v>57</v>
      </c>
      <c r="G35" s="10" t="s">
        <v>56</v>
      </c>
      <c r="H35" s="11">
        <v>8</v>
      </c>
      <c r="I35" s="5"/>
      <c r="J35" s="56">
        <f t="shared" ref="J35:J48" si="2">H35*I35</f>
        <v>0</v>
      </c>
    </row>
    <row r="36" spans="5:10" ht="50.4" customHeight="1" x14ac:dyDescent="0.3">
      <c r="E36" s="61">
        <v>1.3</v>
      </c>
      <c r="F36" s="3" t="s">
        <v>58</v>
      </c>
      <c r="G36" s="10" t="s">
        <v>23</v>
      </c>
      <c r="H36" s="11">
        <f>6*3.5</f>
        <v>21</v>
      </c>
      <c r="I36" s="5"/>
      <c r="J36" s="56">
        <f t="shared" si="2"/>
        <v>0</v>
      </c>
    </row>
    <row r="37" spans="5:10" ht="60" customHeight="1" x14ac:dyDescent="0.3">
      <c r="E37" s="61">
        <v>1.4</v>
      </c>
      <c r="F37" s="3" t="s">
        <v>59</v>
      </c>
      <c r="G37" s="10" t="s">
        <v>23</v>
      </c>
      <c r="H37" s="11">
        <f>6*6</f>
        <v>36</v>
      </c>
      <c r="I37" s="5"/>
      <c r="J37" s="56">
        <f t="shared" si="2"/>
        <v>0</v>
      </c>
    </row>
    <row r="38" spans="5:10" ht="78.599999999999994" customHeight="1" x14ac:dyDescent="0.3">
      <c r="E38" s="61">
        <v>1.5</v>
      </c>
      <c r="F38" s="3" t="s">
        <v>60</v>
      </c>
      <c r="G38" s="10" t="s">
        <v>61</v>
      </c>
      <c r="H38" s="11">
        <f>6*3.5</f>
        <v>21</v>
      </c>
      <c r="I38" s="5"/>
      <c r="J38" s="56">
        <f t="shared" si="2"/>
        <v>0</v>
      </c>
    </row>
    <row r="39" spans="5:10" ht="72.599999999999994" customHeight="1" x14ac:dyDescent="0.3">
      <c r="E39" s="61">
        <v>1.6</v>
      </c>
      <c r="F39" s="3" t="s">
        <v>62</v>
      </c>
      <c r="G39" s="10" t="s">
        <v>23</v>
      </c>
      <c r="H39" s="11">
        <v>13</v>
      </c>
      <c r="I39" s="5"/>
      <c r="J39" s="56">
        <f t="shared" si="2"/>
        <v>0</v>
      </c>
    </row>
    <row r="40" spans="5:10" ht="68.400000000000006" customHeight="1" x14ac:dyDescent="0.3">
      <c r="E40" s="61"/>
      <c r="F40" s="3" t="s">
        <v>63</v>
      </c>
      <c r="G40" s="10" t="s">
        <v>23</v>
      </c>
      <c r="H40" s="11">
        <v>13</v>
      </c>
      <c r="I40" s="5"/>
      <c r="J40" s="56">
        <f t="shared" si="2"/>
        <v>0</v>
      </c>
    </row>
    <row r="41" spans="5:10" ht="86.4" customHeight="1" x14ac:dyDescent="0.3">
      <c r="E41" s="61">
        <v>1.7</v>
      </c>
      <c r="F41" s="3" t="s">
        <v>64</v>
      </c>
      <c r="G41" s="10" t="s">
        <v>65</v>
      </c>
      <c r="H41" s="11">
        <v>1</v>
      </c>
      <c r="I41" s="5"/>
      <c r="J41" s="56">
        <f t="shared" si="2"/>
        <v>0</v>
      </c>
    </row>
    <row r="42" spans="5:10" ht="44.4" customHeight="1" x14ac:dyDescent="0.3">
      <c r="E42" s="61">
        <v>1.8</v>
      </c>
      <c r="F42" s="3" t="s">
        <v>66</v>
      </c>
      <c r="G42" s="10" t="s">
        <v>23</v>
      </c>
      <c r="H42" s="11">
        <v>13</v>
      </c>
      <c r="I42" s="5"/>
      <c r="J42" s="56">
        <f t="shared" si="2"/>
        <v>0</v>
      </c>
    </row>
    <row r="43" spans="5:10" ht="65.400000000000006" customHeight="1" x14ac:dyDescent="0.3">
      <c r="E43" s="61">
        <v>1.9</v>
      </c>
      <c r="F43" s="3" t="s">
        <v>67</v>
      </c>
      <c r="G43" s="10" t="s">
        <v>23</v>
      </c>
      <c r="H43" s="11">
        <v>13</v>
      </c>
      <c r="I43" s="5"/>
      <c r="J43" s="56">
        <f t="shared" si="2"/>
        <v>0</v>
      </c>
    </row>
    <row r="44" spans="5:10" ht="67.2" customHeight="1" x14ac:dyDescent="0.3">
      <c r="E44" s="61" t="s">
        <v>68</v>
      </c>
      <c r="F44" s="3" t="s">
        <v>69</v>
      </c>
      <c r="G44" s="10" t="s">
        <v>61</v>
      </c>
      <c r="H44" s="11">
        <f>(13*2)+(13*0.25)</f>
        <v>29.25</v>
      </c>
      <c r="I44" s="5"/>
      <c r="J44" s="56">
        <f t="shared" si="2"/>
        <v>0</v>
      </c>
    </row>
    <row r="45" spans="5:10" ht="54" customHeight="1" x14ac:dyDescent="0.3">
      <c r="E45" s="61">
        <v>1.1100000000000001</v>
      </c>
      <c r="F45" s="3" t="s">
        <v>70</v>
      </c>
      <c r="G45" s="10" t="s">
        <v>61</v>
      </c>
      <c r="H45" s="11">
        <f>3.5*6</f>
        <v>21</v>
      </c>
      <c r="I45" s="5"/>
      <c r="J45" s="56">
        <f t="shared" si="2"/>
        <v>0</v>
      </c>
    </row>
    <row r="46" spans="5:10" ht="76.8" customHeight="1" x14ac:dyDescent="0.3">
      <c r="E46" s="61">
        <v>1.1200000000000001</v>
      </c>
      <c r="F46" s="3" t="s">
        <v>71</v>
      </c>
      <c r="G46" s="10" t="s">
        <v>61</v>
      </c>
      <c r="H46" s="11">
        <v>21</v>
      </c>
      <c r="I46" s="5"/>
      <c r="J46" s="56">
        <f t="shared" si="2"/>
        <v>0</v>
      </c>
    </row>
    <row r="47" spans="5:10" ht="64.8" customHeight="1" x14ac:dyDescent="0.3">
      <c r="E47" s="61">
        <v>1.1299999999999999</v>
      </c>
      <c r="F47" s="3" t="s">
        <v>72</v>
      </c>
      <c r="G47" s="10" t="s">
        <v>61</v>
      </c>
      <c r="H47" s="11">
        <v>21</v>
      </c>
      <c r="I47" s="5"/>
      <c r="J47" s="56">
        <f t="shared" si="2"/>
        <v>0</v>
      </c>
    </row>
    <row r="48" spans="5:10" ht="52.2" customHeight="1" x14ac:dyDescent="0.3">
      <c r="E48" s="61">
        <v>1.1399999999999999</v>
      </c>
      <c r="F48" s="3" t="s">
        <v>73</v>
      </c>
      <c r="G48" s="10" t="s">
        <v>61</v>
      </c>
      <c r="H48" s="11">
        <f>26*2</f>
        <v>52</v>
      </c>
      <c r="I48" s="5"/>
      <c r="J48" s="56">
        <f t="shared" si="2"/>
        <v>0</v>
      </c>
    </row>
    <row r="49" spans="5:10" ht="41.4" customHeight="1" x14ac:dyDescent="0.3">
      <c r="E49" s="61"/>
      <c r="F49" s="42" t="s">
        <v>76</v>
      </c>
      <c r="G49" s="42"/>
      <c r="H49" s="42"/>
      <c r="I49" s="42"/>
      <c r="J49" s="56">
        <f>SUM(J34:J48)</f>
        <v>0</v>
      </c>
    </row>
    <row r="50" spans="5:10" ht="41.4" customHeight="1" x14ac:dyDescent="0.3">
      <c r="E50" s="61"/>
      <c r="F50" s="42" t="s">
        <v>84</v>
      </c>
      <c r="G50" s="42"/>
      <c r="H50" s="42"/>
      <c r="I50" s="42"/>
      <c r="J50" s="56">
        <f>J30+J49</f>
        <v>0</v>
      </c>
    </row>
    <row r="51" spans="5:10" ht="26.4" customHeight="1" x14ac:dyDescent="0.3">
      <c r="E51" s="61"/>
      <c r="F51" s="3"/>
      <c r="G51" s="10"/>
      <c r="H51" s="11"/>
      <c r="I51" s="5"/>
      <c r="J51" s="56"/>
    </row>
    <row r="52" spans="5:10" ht="42" customHeight="1" x14ac:dyDescent="0.3">
      <c r="E52" s="64"/>
      <c r="F52" s="30" t="s">
        <v>34</v>
      </c>
      <c r="G52" s="30"/>
      <c r="H52" s="30"/>
      <c r="I52" s="30"/>
      <c r="J52" s="68"/>
    </row>
    <row r="53" spans="5:10" ht="42" customHeight="1" x14ac:dyDescent="0.3">
      <c r="E53" s="64"/>
      <c r="F53" s="23" t="s">
        <v>48</v>
      </c>
      <c r="G53" s="23"/>
      <c r="H53" s="24" t="s">
        <v>35</v>
      </c>
      <c r="I53" s="24"/>
      <c r="J53" s="69" t="s">
        <v>36</v>
      </c>
    </row>
    <row r="54" spans="5:10" ht="36.6" customHeight="1" x14ac:dyDescent="0.4">
      <c r="E54" s="64"/>
      <c r="F54" s="23" t="s">
        <v>49</v>
      </c>
      <c r="G54" s="23"/>
      <c r="H54" s="25"/>
      <c r="I54" s="25"/>
      <c r="J54" s="70"/>
    </row>
    <row r="55" spans="5:10" ht="42" customHeight="1" x14ac:dyDescent="0.4">
      <c r="E55" s="64"/>
      <c r="F55" s="23" t="s">
        <v>37</v>
      </c>
      <c r="G55" s="23"/>
      <c r="H55" s="25"/>
      <c r="I55" s="25"/>
      <c r="J55" s="70"/>
    </row>
    <row r="56" spans="5:10" ht="42" customHeight="1" x14ac:dyDescent="0.4">
      <c r="E56" s="64"/>
      <c r="F56" s="23" t="s">
        <v>38</v>
      </c>
      <c r="G56" s="23"/>
      <c r="H56" s="25"/>
      <c r="I56" s="25"/>
      <c r="J56" s="70"/>
    </row>
    <row r="57" spans="5:10" ht="42" customHeight="1" x14ac:dyDescent="0.4">
      <c r="E57" s="64"/>
      <c r="F57" s="23" t="s">
        <v>83</v>
      </c>
      <c r="G57" s="23"/>
      <c r="H57" s="25"/>
      <c r="I57" s="25"/>
      <c r="J57" s="70"/>
    </row>
    <row r="58" spans="5:10" ht="39.6" customHeight="1" x14ac:dyDescent="0.4">
      <c r="E58" s="64"/>
      <c r="F58" s="23" t="s">
        <v>39</v>
      </c>
      <c r="G58" s="23"/>
      <c r="H58" s="25"/>
      <c r="I58" s="25"/>
      <c r="J58" s="70"/>
    </row>
    <row r="59" spans="5:10" ht="42" customHeight="1" x14ac:dyDescent="0.4">
      <c r="E59" s="64"/>
      <c r="F59" s="23" t="s">
        <v>40</v>
      </c>
      <c r="G59" s="23"/>
      <c r="H59" s="25"/>
      <c r="I59" s="25"/>
      <c r="J59" s="70"/>
    </row>
    <row r="60" spans="5:10" ht="36.6" customHeight="1" x14ac:dyDescent="0.3">
      <c r="E60" s="64"/>
      <c r="F60" s="23" t="s">
        <v>41</v>
      </c>
      <c r="G60" s="23"/>
      <c r="H60" s="43"/>
      <c r="I60" s="43"/>
      <c r="J60" s="71"/>
    </row>
    <row r="61" spans="5:10" ht="35.4" customHeight="1" x14ac:dyDescent="0.3">
      <c r="E61" s="64"/>
      <c r="F61" s="44" t="s">
        <v>42</v>
      </c>
      <c r="G61" s="43"/>
      <c r="H61" s="43"/>
      <c r="I61" s="43"/>
      <c r="J61" s="71"/>
    </row>
    <row r="62" spans="5:10" ht="42" customHeight="1" x14ac:dyDescent="0.3">
      <c r="E62" s="64"/>
      <c r="F62" s="26" t="s">
        <v>50</v>
      </c>
      <c r="G62" s="26"/>
      <c r="H62" s="26"/>
      <c r="I62" s="26"/>
      <c r="J62" s="72"/>
    </row>
    <row r="63" spans="5:10" ht="42" customHeight="1" x14ac:dyDescent="0.3">
      <c r="E63" s="64"/>
      <c r="F63" s="26" t="s">
        <v>43</v>
      </c>
      <c r="G63" s="26"/>
      <c r="H63" s="26"/>
      <c r="I63" s="26"/>
      <c r="J63" s="72"/>
    </row>
    <row r="64" spans="5:10" ht="42" customHeight="1" x14ac:dyDescent="0.3">
      <c r="E64" s="64"/>
      <c r="F64" s="26" t="s">
        <v>44</v>
      </c>
      <c r="G64" s="26"/>
      <c r="H64" s="26"/>
      <c r="I64" s="26"/>
      <c r="J64" s="72"/>
    </row>
    <row r="65" spans="5:10" ht="42" customHeight="1" x14ac:dyDescent="0.3">
      <c r="E65" s="64"/>
      <c r="F65" s="26" t="s">
        <v>45</v>
      </c>
      <c r="G65" s="26"/>
      <c r="H65" s="26"/>
      <c r="I65" s="26"/>
      <c r="J65" s="72"/>
    </row>
    <row r="66" spans="5:10" ht="36" customHeight="1" x14ac:dyDescent="0.3">
      <c r="E66" s="64"/>
      <c r="F66" s="26" t="s">
        <v>46</v>
      </c>
      <c r="G66" s="26"/>
      <c r="H66" s="26"/>
      <c r="I66" s="26"/>
      <c r="J66" s="72"/>
    </row>
    <row r="67" spans="5:10" ht="30.6" customHeight="1" thickBot="1" x14ac:dyDescent="0.35">
      <c r="E67" s="73"/>
      <c r="F67" s="74" t="s">
        <v>47</v>
      </c>
      <c r="G67" s="74"/>
      <c r="H67" s="74"/>
      <c r="I67" s="74"/>
      <c r="J67" s="75"/>
    </row>
    <row r="68" spans="5:10" ht="12.75" customHeight="1" x14ac:dyDescent="0.4">
      <c r="E68" s="6"/>
      <c r="F68" s="31"/>
      <c r="G68" s="31"/>
      <c r="H68" s="32"/>
      <c r="I68" s="31"/>
      <c r="J68" s="33"/>
    </row>
    <row r="69" spans="5:10" ht="12.75" customHeight="1" x14ac:dyDescent="0.3">
      <c r="E69" s="6"/>
      <c r="F69" s="6"/>
      <c r="G69" s="6"/>
      <c r="H69" s="15"/>
      <c r="I69" s="6"/>
      <c r="J69" s="16"/>
    </row>
    <row r="70" spans="5:10" ht="12.75" customHeight="1" x14ac:dyDescent="0.3">
      <c r="E70" s="6"/>
      <c r="F70" s="6"/>
      <c r="G70" s="6"/>
      <c r="H70" s="15"/>
      <c r="I70" s="6"/>
      <c r="J70" s="16"/>
    </row>
    <row r="71" spans="5:10" ht="12.75" customHeight="1" x14ac:dyDescent="0.3">
      <c r="E71" s="6"/>
      <c r="F71" s="6"/>
      <c r="G71" s="6"/>
      <c r="H71" s="15"/>
      <c r="I71" s="6"/>
      <c r="J71" s="16"/>
    </row>
    <row r="72" spans="5:10" ht="12.75" customHeight="1" x14ac:dyDescent="0.3">
      <c r="E72" s="6"/>
      <c r="F72" s="6"/>
      <c r="G72" s="6"/>
      <c r="H72" s="15"/>
      <c r="I72" s="6"/>
      <c r="J72" s="16"/>
    </row>
    <row r="73" spans="5:10" ht="12.75" customHeight="1" x14ac:dyDescent="0.3">
      <c r="E73" s="6"/>
      <c r="F73" s="6"/>
      <c r="G73" s="6"/>
      <c r="H73" s="15"/>
      <c r="I73" s="6"/>
      <c r="J73" s="16"/>
    </row>
    <row r="74" spans="5:10" ht="12.75" customHeight="1" x14ac:dyDescent="0.3">
      <c r="E74" s="6"/>
      <c r="F74" s="6"/>
      <c r="G74" s="6"/>
      <c r="H74" s="15"/>
      <c r="I74" s="6"/>
      <c r="J74" s="16"/>
    </row>
    <row r="75" spans="5:10" ht="12.75" customHeight="1" x14ac:dyDescent="0.3">
      <c r="E75" s="6"/>
      <c r="F75" s="6"/>
      <c r="G75" s="6"/>
      <c r="H75" s="15"/>
      <c r="I75" s="6"/>
      <c r="J75" s="16"/>
    </row>
    <row r="76" spans="5:10" ht="12.75" customHeight="1" x14ac:dyDescent="0.3">
      <c r="E76" s="6"/>
      <c r="F76" s="6"/>
      <c r="G76" s="6"/>
      <c r="H76" s="15"/>
      <c r="I76" s="6"/>
      <c r="J76" s="16"/>
    </row>
    <row r="77" spans="5:10" ht="12.75" customHeight="1" x14ac:dyDescent="0.3">
      <c r="E77" s="6"/>
      <c r="F77" s="6"/>
      <c r="G77" s="6"/>
      <c r="H77" s="15"/>
      <c r="I77" s="6"/>
      <c r="J77" s="16"/>
    </row>
    <row r="78" spans="5:10" ht="12.75" customHeight="1" x14ac:dyDescent="0.3">
      <c r="E78" s="6"/>
      <c r="F78" s="6"/>
      <c r="G78" s="6"/>
      <c r="H78" s="15"/>
      <c r="I78" s="6"/>
      <c r="J78" s="16"/>
    </row>
    <row r="79" spans="5:10" ht="12.75" customHeight="1" x14ac:dyDescent="0.3">
      <c r="E79" s="6"/>
      <c r="F79" s="6"/>
      <c r="G79" s="6"/>
      <c r="H79" s="15"/>
      <c r="I79" s="6"/>
      <c r="J79" s="16"/>
    </row>
    <row r="80" spans="5:10" ht="12.75" customHeight="1" x14ac:dyDescent="0.3">
      <c r="E80" s="6"/>
      <c r="F80" s="6"/>
      <c r="G80" s="6"/>
      <c r="H80" s="15"/>
      <c r="I80" s="6"/>
      <c r="J80" s="16"/>
    </row>
    <row r="81" spans="5:10" ht="12.75" customHeight="1" x14ac:dyDescent="0.3">
      <c r="E81" s="6"/>
      <c r="F81" s="6"/>
      <c r="G81" s="6"/>
      <c r="H81" s="15"/>
      <c r="I81" s="6"/>
      <c r="J81" s="16"/>
    </row>
    <row r="82" spans="5:10" ht="12.75" customHeight="1" x14ac:dyDescent="0.3">
      <c r="E82" s="6"/>
      <c r="F82" s="6"/>
      <c r="G82" s="6"/>
      <c r="H82" s="15"/>
      <c r="I82" s="6"/>
      <c r="J82" s="16"/>
    </row>
    <row r="83" spans="5:10" ht="12.75" customHeight="1" x14ac:dyDescent="0.3">
      <c r="E83" s="6"/>
      <c r="F83" s="6"/>
      <c r="G83" s="6"/>
      <c r="H83" s="15"/>
      <c r="I83" s="6"/>
      <c r="J83" s="16"/>
    </row>
    <row r="84" spans="5:10" ht="12.75" customHeight="1" x14ac:dyDescent="0.3">
      <c r="E84" s="6"/>
      <c r="F84" s="6"/>
      <c r="G84" s="6"/>
      <c r="H84" s="15"/>
      <c r="I84" s="6"/>
      <c r="J84" s="16"/>
    </row>
    <row r="85" spans="5:10" ht="12.75" customHeight="1" x14ac:dyDescent="0.3">
      <c r="E85" s="6"/>
      <c r="F85" s="6"/>
      <c r="G85" s="6"/>
      <c r="H85" s="15"/>
      <c r="I85" s="6"/>
      <c r="J85" s="16"/>
    </row>
    <row r="86" spans="5:10" ht="12.75" customHeight="1" x14ac:dyDescent="0.3">
      <c r="E86" s="6"/>
      <c r="F86" s="6"/>
      <c r="G86" s="6"/>
      <c r="H86" s="15"/>
      <c r="I86" s="6"/>
      <c r="J86" s="16"/>
    </row>
    <row r="87" spans="5:10" ht="12.75" customHeight="1" x14ac:dyDescent="0.3">
      <c r="E87" s="6"/>
      <c r="F87" s="6"/>
      <c r="G87" s="6"/>
      <c r="H87" s="15"/>
      <c r="I87" s="6"/>
      <c r="J87" s="16"/>
    </row>
    <row r="88" spans="5:10" ht="12.75" customHeight="1" x14ac:dyDescent="0.3">
      <c r="E88" s="6"/>
      <c r="F88" s="6"/>
      <c r="G88" s="6"/>
      <c r="H88" s="15"/>
      <c r="I88" s="6"/>
      <c r="J88" s="16"/>
    </row>
    <row r="89" spans="5:10" ht="12.75" customHeight="1" x14ac:dyDescent="0.3">
      <c r="E89" s="6"/>
      <c r="F89" s="6"/>
      <c r="G89" s="6"/>
      <c r="H89" s="15"/>
      <c r="I89" s="6"/>
      <c r="J89" s="16"/>
    </row>
    <row r="90" spans="5:10" ht="12.75" customHeight="1" x14ac:dyDescent="0.3">
      <c r="E90" s="6"/>
      <c r="F90" s="6"/>
      <c r="G90" s="6"/>
      <c r="H90" s="15"/>
      <c r="I90" s="6"/>
      <c r="J90" s="16"/>
    </row>
    <row r="91" spans="5:10" ht="12.75" customHeight="1" x14ac:dyDescent="0.3">
      <c r="E91" s="6"/>
      <c r="F91" s="6"/>
      <c r="G91" s="6"/>
      <c r="H91" s="15"/>
      <c r="I91" s="6"/>
      <c r="J91" s="16"/>
    </row>
    <row r="92" spans="5:10" ht="12.75" customHeight="1" x14ac:dyDescent="0.3">
      <c r="E92" s="6"/>
      <c r="F92" s="6"/>
      <c r="G92" s="6"/>
      <c r="H92" s="15"/>
      <c r="I92" s="6"/>
      <c r="J92" s="16"/>
    </row>
    <row r="93" spans="5:10" ht="12.75" customHeight="1" x14ac:dyDescent="0.3">
      <c r="E93" s="6"/>
      <c r="F93" s="6"/>
      <c r="G93" s="6"/>
      <c r="H93" s="15"/>
      <c r="I93" s="6"/>
      <c r="J93" s="16"/>
    </row>
    <row r="94" spans="5:10" ht="12.75" customHeight="1" x14ac:dyDescent="0.3">
      <c r="E94" s="6"/>
      <c r="F94" s="6"/>
      <c r="G94" s="6"/>
      <c r="H94" s="15"/>
      <c r="I94" s="6"/>
      <c r="J94" s="16"/>
    </row>
    <row r="95" spans="5:10" ht="12.75" customHeight="1" x14ac:dyDescent="0.3">
      <c r="E95" s="6"/>
      <c r="F95" s="6"/>
      <c r="G95" s="6"/>
      <c r="H95" s="15"/>
      <c r="I95" s="6"/>
      <c r="J95" s="16"/>
    </row>
    <row r="96" spans="5:10" ht="12.75" customHeight="1" x14ac:dyDescent="0.3">
      <c r="E96" s="6"/>
      <c r="F96" s="6"/>
      <c r="G96" s="6"/>
      <c r="H96" s="15"/>
      <c r="I96" s="6"/>
      <c r="J96" s="16"/>
    </row>
    <row r="97" spans="5:10" ht="12.75" customHeight="1" x14ac:dyDescent="0.3">
      <c r="E97" s="6"/>
      <c r="F97" s="6"/>
      <c r="G97" s="6"/>
      <c r="H97" s="15"/>
      <c r="I97" s="6"/>
      <c r="J97" s="16"/>
    </row>
    <row r="98" spans="5:10" ht="12.75" customHeight="1" x14ac:dyDescent="0.3">
      <c r="E98" s="6"/>
      <c r="F98" s="6"/>
      <c r="G98" s="6"/>
      <c r="H98" s="15"/>
      <c r="I98" s="6"/>
      <c r="J98" s="16"/>
    </row>
    <row r="99" spans="5:10" ht="12.75" customHeight="1" x14ac:dyDescent="0.3">
      <c r="E99" s="6"/>
      <c r="F99" s="6"/>
      <c r="G99" s="6"/>
      <c r="H99" s="15"/>
      <c r="I99" s="6"/>
      <c r="J99" s="16"/>
    </row>
    <row r="100" spans="5:10" ht="12.75" customHeight="1" x14ac:dyDescent="0.3">
      <c r="E100" s="6"/>
      <c r="F100" s="6"/>
      <c r="G100" s="6"/>
      <c r="H100" s="15"/>
      <c r="I100" s="6"/>
      <c r="J100" s="16"/>
    </row>
    <row r="101" spans="5:10" ht="12.75" customHeight="1" x14ac:dyDescent="0.3">
      <c r="E101" s="6"/>
      <c r="F101" s="6"/>
      <c r="G101" s="6"/>
      <c r="H101" s="15"/>
      <c r="I101" s="6"/>
      <c r="J101" s="16"/>
    </row>
    <row r="102" spans="5:10" ht="12.75" customHeight="1" x14ac:dyDescent="0.3">
      <c r="E102" s="6"/>
      <c r="F102" s="6"/>
      <c r="G102" s="6"/>
      <c r="H102" s="15"/>
      <c r="I102" s="6"/>
      <c r="J102" s="16"/>
    </row>
    <row r="103" spans="5:10" ht="12.75" customHeight="1" x14ac:dyDescent="0.3">
      <c r="E103" s="6"/>
      <c r="F103" s="6"/>
      <c r="G103" s="6"/>
      <c r="H103" s="15"/>
      <c r="I103" s="6"/>
      <c r="J103" s="16"/>
    </row>
    <row r="104" spans="5:10" ht="12.75" customHeight="1" x14ac:dyDescent="0.3">
      <c r="E104" s="6"/>
      <c r="F104" s="6"/>
      <c r="G104" s="6"/>
      <c r="H104" s="15"/>
      <c r="I104" s="6"/>
      <c r="J104" s="16"/>
    </row>
    <row r="105" spans="5:10" ht="12.75" customHeight="1" x14ac:dyDescent="0.3">
      <c r="E105" s="6"/>
      <c r="F105" s="6"/>
      <c r="G105" s="6"/>
      <c r="H105" s="15"/>
      <c r="I105" s="6"/>
      <c r="J105" s="16"/>
    </row>
    <row r="106" spans="5:10" ht="12.75" customHeight="1" x14ac:dyDescent="0.3">
      <c r="E106" s="6"/>
      <c r="F106" s="6"/>
      <c r="G106" s="6"/>
      <c r="H106" s="15"/>
      <c r="I106" s="6"/>
      <c r="J106" s="16"/>
    </row>
    <row r="107" spans="5:10" ht="12.75" customHeight="1" x14ac:dyDescent="0.3">
      <c r="E107" s="6"/>
      <c r="F107" s="6"/>
      <c r="G107" s="6"/>
      <c r="H107" s="15"/>
      <c r="I107" s="6"/>
      <c r="J107" s="16"/>
    </row>
    <row r="108" spans="5:10" ht="12.75" customHeight="1" x14ac:dyDescent="0.3">
      <c r="E108" s="6"/>
      <c r="F108" s="6"/>
      <c r="G108" s="6"/>
      <c r="H108" s="15"/>
      <c r="I108" s="6"/>
      <c r="J108" s="16"/>
    </row>
    <row r="109" spans="5:10" ht="12.75" customHeight="1" x14ac:dyDescent="0.3">
      <c r="E109" s="6"/>
      <c r="F109" s="6"/>
      <c r="G109" s="6"/>
      <c r="H109" s="15"/>
      <c r="I109" s="6"/>
      <c r="J109" s="16"/>
    </row>
    <row r="110" spans="5:10" ht="12.75" customHeight="1" x14ac:dyDescent="0.3">
      <c r="E110" s="6"/>
      <c r="F110" s="6"/>
      <c r="G110" s="6"/>
      <c r="H110" s="15"/>
      <c r="I110" s="6"/>
      <c r="J110" s="16"/>
    </row>
    <row r="111" spans="5:10" ht="12.75" customHeight="1" x14ac:dyDescent="0.3">
      <c r="E111" s="6"/>
      <c r="F111" s="6"/>
      <c r="G111" s="6"/>
      <c r="H111" s="15"/>
      <c r="I111" s="6"/>
      <c r="J111" s="16"/>
    </row>
    <row r="112" spans="5:10" ht="12.75" customHeight="1" x14ac:dyDescent="0.3">
      <c r="E112" s="6"/>
      <c r="F112" s="6"/>
      <c r="G112" s="6"/>
      <c r="H112" s="15"/>
      <c r="I112" s="6"/>
      <c r="J112" s="16"/>
    </row>
    <row r="113" spans="5:10" ht="12.75" customHeight="1" x14ac:dyDescent="0.3">
      <c r="E113" s="6"/>
      <c r="F113" s="6"/>
      <c r="G113" s="6"/>
      <c r="H113" s="15"/>
      <c r="I113" s="6"/>
      <c r="J113" s="16"/>
    </row>
    <row r="114" spans="5:10" ht="12.75" customHeight="1" x14ac:dyDescent="0.3">
      <c r="E114" s="6"/>
      <c r="F114" s="6"/>
      <c r="G114" s="6"/>
      <c r="H114" s="15"/>
      <c r="I114" s="6"/>
      <c r="J114" s="16"/>
    </row>
    <row r="115" spans="5:10" ht="12.75" customHeight="1" x14ac:dyDescent="0.3">
      <c r="E115" s="6"/>
      <c r="F115" s="6"/>
      <c r="G115" s="6"/>
      <c r="H115" s="15"/>
      <c r="I115" s="6"/>
      <c r="J115" s="16"/>
    </row>
    <row r="116" spans="5:10" ht="12.75" customHeight="1" x14ac:dyDescent="0.3">
      <c r="E116" s="6"/>
      <c r="F116" s="6"/>
      <c r="G116" s="6"/>
      <c r="H116" s="15"/>
      <c r="I116" s="6"/>
      <c r="J116" s="16"/>
    </row>
    <row r="117" spans="5:10" ht="12.75" customHeight="1" x14ac:dyDescent="0.3">
      <c r="E117" s="6"/>
      <c r="F117" s="6"/>
      <c r="G117" s="6"/>
      <c r="H117" s="15"/>
      <c r="I117" s="6"/>
      <c r="J117" s="16"/>
    </row>
    <row r="118" spans="5:10" ht="12.75" customHeight="1" x14ac:dyDescent="0.3">
      <c r="E118" s="6"/>
      <c r="F118" s="6"/>
      <c r="G118" s="6"/>
      <c r="H118" s="15"/>
      <c r="I118" s="6"/>
      <c r="J118" s="16"/>
    </row>
    <row r="119" spans="5:10" ht="12.75" customHeight="1" x14ac:dyDescent="0.3">
      <c r="E119" s="6"/>
      <c r="F119" s="6"/>
      <c r="G119" s="6"/>
      <c r="H119" s="15"/>
      <c r="I119" s="6"/>
      <c r="J119" s="16"/>
    </row>
    <row r="120" spans="5:10" ht="12.75" customHeight="1" x14ac:dyDescent="0.3">
      <c r="E120" s="6"/>
      <c r="F120" s="6"/>
      <c r="G120" s="6"/>
      <c r="H120" s="15"/>
      <c r="I120" s="6"/>
      <c r="J120" s="16"/>
    </row>
    <row r="121" spans="5:10" ht="12.75" customHeight="1" x14ac:dyDescent="0.3">
      <c r="E121" s="6"/>
      <c r="F121" s="6"/>
      <c r="G121" s="6"/>
      <c r="H121" s="15"/>
      <c r="I121" s="6"/>
      <c r="J121" s="16"/>
    </row>
    <row r="122" spans="5:10" ht="12.75" customHeight="1" x14ac:dyDescent="0.3">
      <c r="E122" s="6"/>
      <c r="F122" s="6"/>
      <c r="G122" s="6"/>
      <c r="H122" s="15"/>
      <c r="I122" s="6"/>
      <c r="J122" s="16"/>
    </row>
    <row r="123" spans="5:10" ht="12.75" customHeight="1" x14ac:dyDescent="0.3">
      <c r="E123" s="6"/>
      <c r="F123" s="6"/>
      <c r="G123" s="6"/>
      <c r="H123" s="15"/>
      <c r="I123" s="6"/>
      <c r="J123" s="16"/>
    </row>
    <row r="124" spans="5:10" ht="12.75" customHeight="1" x14ac:dyDescent="0.3">
      <c r="E124" s="6"/>
      <c r="F124" s="6"/>
      <c r="G124" s="6"/>
      <c r="H124" s="15"/>
      <c r="I124" s="6"/>
      <c r="J124" s="16"/>
    </row>
    <row r="125" spans="5:10" ht="12.75" customHeight="1" x14ac:dyDescent="0.3">
      <c r="E125" s="6"/>
      <c r="F125" s="6"/>
      <c r="G125" s="6"/>
      <c r="H125" s="15"/>
      <c r="I125" s="6"/>
      <c r="J125" s="16"/>
    </row>
    <row r="126" spans="5:10" ht="12.75" customHeight="1" x14ac:dyDescent="0.3">
      <c r="E126" s="6"/>
      <c r="F126" s="6"/>
      <c r="G126" s="6"/>
      <c r="H126" s="15"/>
      <c r="I126" s="6"/>
      <c r="J126" s="16"/>
    </row>
    <row r="127" spans="5:10" ht="12.75" customHeight="1" x14ac:dyDescent="0.3">
      <c r="E127" s="6"/>
      <c r="F127" s="6"/>
      <c r="G127" s="6"/>
      <c r="H127" s="15"/>
      <c r="I127" s="6"/>
      <c r="J127" s="16"/>
    </row>
    <row r="128" spans="5:10" ht="12.75" customHeight="1" x14ac:dyDescent="0.3">
      <c r="E128" s="6"/>
      <c r="F128" s="6"/>
      <c r="G128" s="6"/>
      <c r="H128" s="15"/>
      <c r="I128" s="6"/>
      <c r="J128" s="16"/>
    </row>
    <row r="129" spans="5:10" ht="12.75" customHeight="1" x14ac:dyDescent="0.3">
      <c r="E129" s="6"/>
      <c r="F129" s="6"/>
      <c r="G129" s="6"/>
      <c r="H129" s="15"/>
      <c r="I129" s="6"/>
      <c r="J129" s="16"/>
    </row>
    <row r="130" spans="5:10" ht="12.75" customHeight="1" x14ac:dyDescent="0.3">
      <c r="E130" s="6"/>
      <c r="F130" s="6"/>
      <c r="G130" s="6"/>
      <c r="H130" s="15"/>
      <c r="I130" s="6"/>
      <c r="J130" s="16"/>
    </row>
    <row r="131" spans="5:10" ht="12.75" customHeight="1" x14ac:dyDescent="0.3">
      <c r="E131" s="6"/>
      <c r="F131" s="6"/>
      <c r="G131" s="6"/>
      <c r="H131" s="15"/>
      <c r="I131" s="6"/>
      <c r="J131" s="16"/>
    </row>
    <row r="132" spans="5:10" ht="12.75" customHeight="1" x14ac:dyDescent="0.3">
      <c r="E132" s="6"/>
      <c r="F132" s="6"/>
      <c r="G132" s="6"/>
      <c r="H132" s="15"/>
      <c r="I132" s="6"/>
      <c r="J132" s="16"/>
    </row>
    <row r="133" spans="5:10" ht="12.75" customHeight="1" x14ac:dyDescent="0.3">
      <c r="E133" s="6"/>
      <c r="F133" s="6"/>
      <c r="G133" s="6"/>
      <c r="H133" s="15"/>
      <c r="I133" s="6"/>
      <c r="J133" s="16"/>
    </row>
    <row r="134" spans="5:10" ht="12.75" customHeight="1" x14ac:dyDescent="0.3">
      <c r="E134" s="6"/>
      <c r="F134" s="6"/>
      <c r="G134" s="6"/>
      <c r="H134" s="15"/>
      <c r="I134" s="6"/>
      <c r="J134" s="16"/>
    </row>
    <row r="135" spans="5:10" ht="12.75" customHeight="1" x14ac:dyDescent="0.3">
      <c r="E135" s="6"/>
      <c r="F135" s="6"/>
      <c r="G135" s="6"/>
      <c r="H135" s="15"/>
      <c r="I135" s="6"/>
      <c r="J135" s="16"/>
    </row>
    <row r="136" spans="5:10" ht="12.75" customHeight="1" x14ac:dyDescent="0.3">
      <c r="E136" s="6"/>
      <c r="F136" s="6"/>
      <c r="G136" s="6"/>
      <c r="H136" s="15"/>
      <c r="I136" s="6"/>
      <c r="J136" s="16"/>
    </row>
    <row r="137" spans="5:10" ht="12.75" customHeight="1" x14ac:dyDescent="0.3">
      <c r="E137" s="6"/>
      <c r="F137" s="6"/>
      <c r="G137" s="6"/>
      <c r="H137" s="15"/>
      <c r="I137" s="6"/>
      <c r="J137" s="16"/>
    </row>
    <row r="138" spans="5:10" ht="12.75" customHeight="1" x14ac:dyDescent="0.3">
      <c r="E138" s="6"/>
      <c r="F138" s="6"/>
      <c r="G138" s="6"/>
      <c r="H138" s="15"/>
      <c r="I138" s="6"/>
      <c r="J138" s="16"/>
    </row>
    <row r="139" spans="5:10" ht="12.75" customHeight="1" x14ac:dyDescent="0.3">
      <c r="E139" s="6"/>
      <c r="F139" s="6"/>
      <c r="G139" s="6"/>
      <c r="H139" s="15"/>
      <c r="I139" s="6"/>
      <c r="J139" s="16"/>
    </row>
    <row r="140" spans="5:10" ht="12.75" customHeight="1" x14ac:dyDescent="0.3">
      <c r="E140" s="6"/>
      <c r="F140" s="6"/>
      <c r="G140" s="6"/>
      <c r="H140" s="15"/>
      <c r="I140" s="6"/>
      <c r="J140" s="16"/>
    </row>
    <row r="141" spans="5:10" ht="12.75" customHeight="1" x14ac:dyDescent="0.3">
      <c r="E141" s="6"/>
      <c r="F141" s="6"/>
      <c r="G141" s="6"/>
      <c r="H141" s="15"/>
      <c r="I141" s="6"/>
      <c r="J141" s="16"/>
    </row>
    <row r="142" spans="5:10" ht="12.75" customHeight="1" x14ac:dyDescent="0.3">
      <c r="E142" s="6"/>
      <c r="F142" s="6"/>
      <c r="G142" s="6"/>
      <c r="H142" s="15"/>
      <c r="I142" s="6"/>
      <c r="J142" s="16"/>
    </row>
    <row r="143" spans="5:10" ht="12.75" customHeight="1" x14ac:dyDescent="0.3">
      <c r="E143" s="6"/>
      <c r="F143" s="6"/>
      <c r="G143" s="6"/>
      <c r="H143" s="15"/>
      <c r="I143" s="6"/>
      <c r="J143" s="16"/>
    </row>
    <row r="144" spans="5:10" ht="12.75" customHeight="1" x14ac:dyDescent="0.3">
      <c r="E144" s="6"/>
      <c r="F144" s="6"/>
      <c r="G144" s="6"/>
      <c r="H144" s="15"/>
      <c r="I144" s="6"/>
      <c r="J144" s="16"/>
    </row>
    <row r="145" spans="5:10" ht="12.75" customHeight="1" x14ac:dyDescent="0.3">
      <c r="E145" s="6"/>
      <c r="F145" s="6"/>
      <c r="G145" s="6"/>
      <c r="H145" s="15"/>
      <c r="I145" s="6"/>
      <c r="J145" s="16"/>
    </row>
    <row r="146" spans="5:10" ht="12.75" customHeight="1" x14ac:dyDescent="0.3">
      <c r="E146" s="6"/>
      <c r="F146" s="6"/>
      <c r="G146" s="6"/>
      <c r="H146" s="15"/>
      <c r="I146" s="6"/>
      <c r="J146" s="16"/>
    </row>
    <row r="147" spans="5:10" ht="12.75" customHeight="1" x14ac:dyDescent="0.3">
      <c r="E147" s="6"/>
      <c r="F147" s="6"/>
      <c r="G147" s="6"/>
      <c r="H147" s="15"/>
      <c r="I147" s="6"/>
      <c r="J147" s="16"/>
    </row>
    <row r="148" spans="5:10" ht="12.75" customHeight="1" x14ac:dyDescent="0.3">
      <c r="E148" s="6"/>
      <c r="F148" s="6"/>
      <c r="G148" s="6"/>
      <c r="H148" s="15"/>
      <c r="I148" s="6"/>
      <c r="J148" s="16"/>
    </row>
    <row r="149" spans="5:10" ht="12.75" customHeight="1" x14ac:dyDescent="0.3">
      <c r="E149" s="6"/>
      <c r="F149" s="6"/>
      <c r="G149" s="6"/>
      <c r="H149" s="15"/>
      <c r="I149" s="6"/>
      <c r="J149" s="16"/>
    </row>
    <row r="150" spans="5:10" ht="12.75" customHeight="1" x14ac:dyDescent="0.3">
      <c r="E150" s="6"/>
      <c r="F150" s="6"/>
      <c r="G150" s="6"/>
      <c r="H150" s="15"/>
      <c r="I150" s="6"/>
      <c r="J150" s="16"/>
    </row>
    <row r="151" spans="5:10" ht="12.75" customHeight="1" x14ac:dyDescent="0.3">
      <c r="E151" s="6"/>
      <c r="F151" s="6"/>
      <c r="G151" s="6"/>
      <c r="H151" s="15"/>
      <c r="I151" s="6"/>
      <c r="J151" s="16"/>
    </row>
    <row r="152" spans="5:10" ht="12.75" customHeight="1" x14ac:dyDescent="0.3">
      <c r="E152" s="6"/>
      <c r="F152" s="6"/>
      <c r="G152" s="6"/>
      <c r="H152" s="15"/>
      <c r="I152" s="6"/>
      <c r="J152" s="16"/>
    </row>
    <row r="153" spans="5:10" ht="12.75" customHeight="1" x14ac:dyDescent="0.3">
      <c r="E153" s="6"/>
      <c r="F153" s="6"/>
      <c r="G153" s="6"/>
      <c r="H153" s="15"/>
      <c r="I153" s="6"/>
      <c r="J153" s="16"/>
    </row>
    <row r="154" spans="5:10" ht="12.75" customHeight="1" x14ac:dyDescent="0.3">
      <c r="E154" s="6"/>
      <c r="F154" s="6"/>
      <c r="G154" s="6"/>
      <c r="H154" s="15"/>
      <c r="I154" s="6"/>
      <c r="J154" s="16"/>
    </row>
    <row r="155" spans="5:10" ht="12.75" customHeight="1" x14ac:dyDescent="0.3">
      <c r="E155" s="6"/>
      <c r="F155" s="6"/>
      <c r="G155" s="6"/>
      <c r="H155" s="15"/>
      <c r="I155" s="6"/>
      <c r="J155" s="16"/>
    </row>
    <row r="156" spans="5:10" ht="12.75" customHeight="1" x14ac:dyDescent="0.3">
      <c r="E156" s="6"/>
      <c r="F156" s="6"/>
      <c r="G156" s="6"/>
      <c r="H156" s="15"/>
      <c r="I156" s="6"/>
      <c r="J156" s="16"/>
    </row>
    <row r="157" spans="5:10" ht="12.75" customHeight="1" x14ac:dyDescent="0.3">
      <c r="E157" s="6"/>
      <c r="F157" s="6"/>
      <c r="G157" s="6"/>
      <c r="H157" s="15"/>
      <c r="I157" s="6"/>
      <c r="J157" s="16"/>
    </row>
    <row r="158" spans="5:10" ht="12.75" customHeight="1" x14ac:dyDescent="0.3">
      <c r="E158" s="6"/>
      <c r="F158" s="6"/>
      <c r="G158" s="6"/>
      <c r="H158" s="15"/>
      <c r="I158" s="6"/>
      <c r="J158" s="16"/>
    </row>
    <row r="159" spans="5:10" ht="12.75" customHeight="1" x14ac:dyDescent="0.3">
      <c r="E159" s="6"/>
      <c r="F159" s="6"/>
      <c r="G159" s="6"/>
      <c r="H159" s="15"/>
      <c r="I159" s="6"/>
      <c r="J159" s="16"/>
    </row>
    <row r="160" spans="5:10" ht="12.75" customHeight="1" x14ac:dyDescent="0.3">
      <c r="E160" s="6"/>
      <c r="F160" s="6"/>
      <c r="G160" s="6"/>
      <c r="H160" s="15"/>
      <c r="I160" s="6"/>
      <c r="J160" s="16"/>
    </row>
    <row r="161" spans="5:10" ht="12.75" customHeight="1" x14ac:dyDescent="0.3">
      <c r="E161" s="6"/>
      <c r="F161" s="6"/>
      <c r="G161" s="6"/>
      <c r="H161" s="15"/>
      <c r="I161" s="6"/>
      <c r="J161" s="16"/>
    </row>
    <row r="162" spans="5:10" ht="12.75" customHeight="1" x14ac:dyDescent="0.3">
      <c r="E162" s="6"/>
      <c r="F162" s="6"/>
      <c r="G162" s="6"/>
      <c r="H162" s="15"/>
      <c r="I162" s="6"/>
      <c r="J162" s="16"/>
    </row>
    <row r="163" spans="5:10" ht="12.75" customHeight="1" x14ac:dyDescent="0.3">
      <c r="E163" s="6"/>
      <c r="F163" s="6"/>
      <c r="G163" s="6"/>
      <c r="H163" s="15"/>
      <c r="I163" s="6"/>
      <c r="J163" s="16"/>
    </row>
    <row r="164" spans="5:10" ht="12.75" customHeight="1" x14ac:dyDescent="0.3">
      <c r="E164" s="6"/>
      <c r="F164" s="6"/>
      <c r="G164" s="6"/>
      <c r="H164" s="15"/>
      <c r="I164" s="6"/>
      <c r="J164" s="16"/>
    </row>
    <row r="165" spans="5:10" ht="12.75" customHeight="1" x14ac:dyDescent="0.3">
      <c r="E165" s="6"/>
      <c r="F165" s="6"/>
      <c r="G165" s="6"/>
      <c r="H165" s="15"/>
      <c r="I165" s="6"/>
      <c r="J165" s="16"/>
    </row>
    <row r="166" spans="5:10" ht="12.75" customHeight="1" x14ac:dyDescent="0.3">
      <c r="E166" s="6"/>
      <c r="F166" s="6"/>
      <c r="G166" s="6"/>
      <c r="H166" s="15"/>
      <c r="I166" s="6"/>
      <c r="J166" s="16"/>
    </row>
    <row r="167" spans="5:10" ht="12.75" customHeight="1" x14ac:dyDescent="0.3">
      <c r="E167" s="6"/>
      <c r="F167" s="6"/>
      <c r="G167" s="6"/>
      <c r="H167" s="15"/>
      <c r="I167" s="6"/>
      <c r="J167" s="16"/>
    </row>
    <row r="168" spans="5:10" ht="12.75" customHeight="1" x14ac:dyDescent="0.3">
      <c r="E168" s="6"/>
      <c r="F168" s="6"/>
      <c r="G168" s="6"/>
      <c r="H168" s="15"/>
      <c r="I168" s="6"/>
      <c r="J168" s="16"/>
    </row>
    <row r="169" spans="5:10" ht="12.75" customHeight="1" x14ac:dyDescent="0.3">
      <c r="E169" s="6"/>
      <c r="F169" s="6"/>
      <c r="G169" s="6"/>
      <c r="H169" s="15"/>
      <c r="I169" s="6"/>
      <c r="J169" s="16"/>
    </row>
    <row r="170" spans="5:10" ht="12.75" customHeight="1" x14ac:dyDescent="0.3">
      <c r="E170" s="6"/>
      <c r="F170" s="6"/>
      <c r="G170" s="6"/>
      <c r="H170" s="15"/>
      <c r="I170" s="6"/>
      <c r="J170" s="16"/>
    </row>
    <row r="171" spans="5:10" ht="12.75" customHeight="1" x14ac:dyDescent="0.3">
      <c r="E171" s="6"/>
      <c r="F171" s="6"/>
      <c r="G171" s="6"/>
      <c r="H171" s="15"/>
      <c r="I171" s="6"/>
      <c r="J171" s="16"/>
    </row>
    <row r="172" spans="5:10" ht="12.75" customHeight="1" x14ac:dyDescent="0.3">
      <c r="E172" s="6"/>
      <c r="F172" s="6"/>
      <c r="G172" s="6"/>
      <c r="H172" s="15"/>
      <c r="I172" s="6"/>
      <c r="J172" s="16"/>
    </row>
    <row r="173" spans="5:10" ht="12.75" customHeight="1" x14ac:dyDescent="0.3">
      <c r="E173" s="6"/>
      <c r="F173" s="6"/>
      <c r="G173" s="6"/>
      <c r="H173" s="15"/>
      <c r="I173" s="6"/>
      <c r="J173" s="16"/>
    </row>
    <row r="174" spans="5:10" ht="12.75" customHeight="1" x14ac:dyDescent="0.3">
      <c r="E174" s="6"/>
      <c r="F174" s="6"/>
      <c r="G174" s="6"/>
      <c r="H174" s="15"/>
      <c r="I174" s="6"/>
      <c r="J174" s="16"/>
    </row>
    <row r="175" spans="5:10" ht="12.75" customHeight="1" x14ac:dyDescent="0.3">
      <c r="E175" s="6"/>
      <c r="F175" s="6"/>
      <c r="G175" s="6"/>
      <c r="H175" s="15"/>
      <c r="I175" s="6"/>
      <c r="J175" s="16"/>
    </row>
    <row r="176" spans="5:10" ht="12.75" customHeight="1" x14ac:dyDescent="0.3">
      <c r="E176" s="6"/>
      <c r="F176" s="6"/>
      <c r="G176" s="6"/>
      <c r="H176" s="15"/>
      <c r="I176" s="6"/>
      <c r="J176" s="16"/>
    </row>
    <row r="177" spans="5:10" ht="12.75" customHeight="1" x14ac:dyDescent="0.3">
      <c r="E177" s="6"/>
      <c r="F177" s="6"/>
      <c r="G177" s="6"/>
      <c r="H177" s="15"/>
      <c r="I177" s="6"/>
      <c r="J177" s="16"/>
    </row>
    <row r="178" spans="5:10" ht="12.75" customHeight="1" x14ac:dyDescent="0.3">
      <c r="E178" s="6"/>
      <c r="F178" s="6"/>
      <c r="G178" s="6"/>
      <c r="H178" s="15"/>
      <c r="I178" s="6"/>
      <c r="J178" s="16"/>
    </row>
    <row r="179" spans="5:10" ht="12.75" customHeight="1" x14ac:dyDescent="0.3">
      <c r="E179" s="6"/>
      <c r="F179" s="6"/>
      <c r="G179" s="6"/>
      <c r="H179" s="15"/>
      <c r="I179" s="6"/>
      <c r="J179" s="16"/>
    </row>
    <row r="180" spans="5:10" ht="12.75" customHeight="1" x14ac:dyDescent="0.3">
      <c r="E180" s="6"/>
      <c r="F180" s="6"/>
      <c r="G180" s="6"/>
      <c r="H180" s="15"/>
      <c r="I180" s="6"/>
      <c r="J180" s="16"/>
    </row>
    <row r="181" spans="5:10" ht="12.75" customHeight="1" x14ac:dyDescent="0.3">
      <c r="E181" s="6"/>
      <c r="F181" s="6"/>
      <c r="G181" s="6"/>
      <c r="H181" s="15"/>
      <c r="I181" s="6"/>
      <c r="J181" s="16"/>
    </row>
    <row r="182" spans="5:10" ht="12.75" customHeight="1" x14ac:dyDescent="0.3">
      <c r="E182" s="6"/>
      <c r="F182" s="6"/>
      <c r="G182" s="6"/>
      <c r="H182" s="15"/>
      <c r="I182" s="6"/>
      <c r="J182" s="16"/>
    </row>
    <row r="183" spans="5:10" ht="12.75" customHeight="1" x14ac:dyDescent="0.3">
      <c r="E183" s="6"/>
      <c r="F183" s="6"/>
      <c r="G183" s="6"/>
      <c r="H183" s="15"/>
      <c r="I183" s="6"/>
      <c r="J183" s="16"/>
    </row>
    <row r="184" spans="5:10" ht="12.75" customHeight="1" x14ac:dyDescent="0.3">
      <c r="E184" s="6"/>
      <c r="F184" s="6"/>
      <c r="G184" s="6"/>
      <c r="H184" s="15"/>
      <c r="I184" s="6"/>
      <c r="J184" s="16"/>
    </row>
    <row r="185" spans="5:10" ht="12.75" customHeight="1" x14ac:dyDescent="0.3">
      <c r="E185" s="6"/>
      <c r="F185" s="6"/>
      <c r="G185" s="6"/>
      <c r="H185" s="15"/>
      <c r="I185" s="6"/>
      <c r="J185" s="16"/>
    </row>
    <row r="186" spans="5:10" ht="12.75" customHeight="1" x14ac:dyDescent="0.3">
      <c r="E186" s="6"/>
      <c r="F186" s="6"/>
      <c r="G186" s="6"/>
      <c r="H186" s="15"/>
      <c r="I186" s="6"/>
      <c r="J186" s="16"/>
    </row>
    <row r="187" spans="5:10" ht="12.75" customHeight="1" x14ac:dyDescent="0.3">
      <c r="E187" s="6"/>
      <c r="F187" s="6"/>
      <c r="G187" s="6"/>
      <c r="H187" s="15"/>
      <c r="I187" s="6"/>
      <c r="J187" s="16"/>
    </row>
    <row r="188" spans="5:10" ht="12.75" customHeight="1" x14ac:dyDescent="0.3">
      <c r="E188" s="6"/>
      <c r="F188" s="6"/>
      <c r="G188" s="6"/>
      <c r="H188" s="15"/>
      <c r="I188" s="6"/>
      <c r="J188" s="16"/>
    </row>
    <row r="189" spans="5:10" ht="12.75" customHeight="1" x14ac:dyDescent="0.3">
      <c r="E189" s="6"/>
      <c r="F189" s="6"/>
      <c r="G189" s="6"/>
      <c r="H189" s="15"/>
      <c r="I189" s="6"/>
      <c r="J189" s="16"/>
    </row>
    <row r="190" spans="5:10" ht="12.75" customHeight="1" x14ac:dyDescent="0.3">
      <c r="E190" s="6"/>
      <c r="F190" s="6"/>
      <c r="G190" s="6"/>
      <c r="H190" s="15"/>
      <c r="I190" s="6"/>
      <c r="J190" s="16"/>
    </row>
    <row r="191" spans="5:10" ht="12.75" customHeight="1" x14ac:dyDescent="0.3">
      <c r="E191" s="6"/>
      <c r="F191" s="6"/>
      <c r="G191" s="6"/>
      <c r="H191" s="15"/>
      <c r="I191" s="6"/>
      <c r="J191" s="16"/>
    </row>
    <row r="192" spans="5:10" ht="12.75" customHeight="1" x14ac:dyDescent="0.3">
      <c r="E192" s="6"/>
      <c r="F192" s="6"/>
      <c r="G192" s="6"/>
      <c r="H192" s="15"/>
      <c r="I192" s="6"/>
      <c r="J192" s="16"/>
    </row>
    <row r="193" spans="5:10" ht="12.75" customHeight="1" x14ac:dyDescent="0.3">
      <c r="E193" s="6"/>
      <c r="F193" s="6"/>
      <c r="G193" s="6"/>
      <c r="H193" s="15"/>
      <c r="I193" s="6"/>
      <c r="J193" s="16"/>
    </row>
    <row r="194" spans="5:10" ht="12.75" customHeight="1" x14ac:dyDescent="0.3">
      <c r="E194" s="6"/>
      <c r="F194" s="6"/>
      <c r="G194" s="6"/>
      <c r="H194" s="15"/>
      <c r="I194" s="6"/>
      <c r="J194" s="16"/>
    </row>
    <row r="195" spans="5:10" ht="12.75" customHeight="1" x14ac:dyDescent="0.3">
      <c r="E195" s="6"/>
      <c r="F195" s="6"/>
      <c r="G195" s="6"/>
      <c r="H195" s="15"/>
      <c r="I195" s="6"/>
      <c r="J195" s="16"/>
    </row>
    <row r="196" spans="5:10" ht="12.75" customHeight="1" x14ac:dyDescent="0.3">
      <c r="E196" s="6"/>
      <c r="F196" s="6"/>
      <c r="G196" s="6"/>
      <c r="H196" s="15"/>
      <c r="I196" s="6"/>
      <c r="J196" s="16"/>
    </row>
    <row r="197" spans="5:10" ht="12.75" customHeight="1" x14ac:dyDescent="0.3">
      <c r="E197" s="6"/>
      <c r="F197" s="6"/>
      <c r="G197" s="6"/>
      <c r="H197" s="15"/>
      <c r="I197" s="6"/>
      <c r="J197" s="16"/>
    </row>
    <row r="198" spans="5:10" ht="12.75" customHeight="1" x14ac:dyDescent="0.3">
      <c r="E198" s="6"/>
      <c r="F198" s="6"/>
      <c r="G198" s="6"/>
      <c r="H198" s="15"/>
      <c r="I198" s="6"/>
      <c r="J198" s="16"/>
    </row>
    <row r="199" spans="5:10" ht="12.75" customHeight="1" x14ac:dyDescent="0.3">
      <c r="E199" s="6"/>
      <c r="F199" s="6"/>
      <c r="G199" s="6"/>
      <c r="H199" s="15"/>
      <c r="I199" s="6"/>
      <c r="J199" s="16"/>
    </row>
    <row r="200" spans="5:10" ht="12.75" customHeight="1" x14ac:dyDescent="0.3">
      <c r="E200" s="6"/>
      <c r="F200" s="6"/>
      <c r="G200" s="6"/>
      <c r="H200" s="15"/>
      <c r="I200" s="6"/>
      <c r="J200" s="16"/>
    </row>
    <row r="201" spans="5:10" ht="12.75" customHeight="1" x14ac:dyDescent="0.3">
      <c r="E201" s="6"/>
      <c r="F201" s="6"/>
      <c r="G201" s="6"/>
      <c r="H201" s="15"/>
      <c r="I201" s="6"/>
      <c r="J201" s="16"/>
    </row>
    <row r="202" spans="5:10" ht="12.75" customHeight="1" x14ac:dyDescent="0.3">
      <c r="E202" s="6"/>
      <c r="F202" s="6"/>
      <c r="G202" s="6"/>
      <c r="H202" s="15"/>
      <c r="I202" s="6"/>
      <c r="J202" s="16"/>
    </row>
    <row r="203" spans="5:10" ht="12.75" customHeight="1" x14ac:dyDescent="0.3">
      <c r="E203" s="6"/>
      <c r="F203" s="6"/>
      <c r="G203" s="6"/>
      <c r="H203" s="15"/>
      <c r="I203" s="6"/>
      <c r="J203" s="16"/>
    </row>
    <row r="204" spans="5:10" ht="12.75" customHeight="1" x14ac:dyDescent="0.3">
      <c r="E204" s="6"/>
      <c r="F204" s="6"/>
      <c r="G204" s="6"/>
      <c r="H204" s="15"/>
      <c r="I204" s="6"/>
      <c r="J204" s="16"/>
    </row>
    <row r="205" spans="5:10" ht="12.75" customHeight="1" x14ac:dyDescent="0.3">
      <c r="E205" s="6"/>
      <c r="F205" s="6"/>
      <c r="G205" s="6"/>
      <c r="H205" s="15"/>
      <c r="I205" s="6"/>
      <c r="J205" s="16"/>
    </row>
    <row r="206" spans="5:10" ht="12.75" customHeight="1" x14ac:dyDescent="0.3">
      <c r="E206" s="6"/>
      <c r="F206" s="6"/>
      <c r="G206" s="6"/>
      <c r="H206" s="15"/>
      <c r="I206" s="6"/>
      <c r="J206" s="16"/>
    </row>
    <row r="207" spans="5:10" ht="12.75" customHeight="1" x14ac:dyDescent="0.3">
      <c r="E207" s="6"/>
      <c r="F207" s="6"/>
      <c r="G207" s="6"/>
      <c r="H207" s="15"/>
      <c r="I207" s="6"/>
      <c r="J207" s="16"/>
    </row>
    <row r="208" spans="5:10" ht="12.75" customHeight="1" x14ac:dyDescent="0.3">
      <c r="E208" s="6"/>
      <c r="F208" s="6"/>
      <c r="G208" s="6"/>
      <c r="H208" s="15"/>
      <c r="I208" s="6"/>
      <c r="J208" s="16"/>
    </row>
    <row r="209" spans="5:10" ht="12.75" customHeight="1" x14ac:dyDescent="0.3">
      <c r="E209" s="6"/>
      <c r="F209" s="6"/>
      <c r="G209" s="6"/>
      <c r="H209" s="15"/>
      <c r="I209" s="6"/>
      <c r="J209" s="16"/>
    </row>
    <row r="210" spans="5:10" ht="12.75" customHeight="1" x14ac:dyDescent="0.3">
      <c r="E210" s="6"/>
      <c r="F210" s="6"/>
      <c r="G210" s="6"/>
      <c r="H210" s="15"/>
      <c r="I210" s="6"/>
      <c r="J210" s="16"/>
    </row>
    <row r="211" spans="5:10" ht="12.75" customHeight="1" x14ac:dyDescent="0.3">
      <c r="E211" s="6"/>
      <c r="F211" s="6"/>
      <c r="G211" s="6"/>
      <c r="H211" s="15"/>
      <c r="I211" s="6"/>
      <c r="J211" s="16"/>
    </row>
    <row r="212" spans="5:10" ht="12.75" customHeight="1" x14ac:dyDescent="0.3">
      <c r="E212" s="6"/>
      <c r="F212" s="6"/>
      <c r="G212" s="6"/>
      <c r="H212" s="15"/>
      <c r="I212" s="6"/>
      <c r="J212" s="16"/>
    </row>
    <row r="213" spans="5:10" ht="12.75" customHeight="1" x14ac:dyDescent="0.3">
      <c r="E213" s="6"/>
      <c r="F213" s="6"/>
      <c r="G213" s="6"/>
      <c r="H213" s="15"/>
      <c r="I213" s="6"/>
      <c r="J213" s="16"/>
    </row>
    <row r="214" spans="5:10" ht="12.75" customHeight="1" x14ac:dyDescent="0.3">
      <c r="E214" s="6"/>
      <c r="F214" s="6"/>
      <c r="G214" s="6"/>
      <c r="H214" s="15"/>
      <c r="I214" s="6"/>
      <c r="J214" s="16"/>
    </row>
    <row r="215" spans="5:10" ht="12.75" customHeight="1" x14ac:dyDescent="0.3">
      <c r="E215" s="6"/>
      <c r="F215" s="6"/>
      <c r="G215" s="6"/>
      <c r="H215" s="15"/>
      <c r="I215" s="6"/>
      <c r="J215" s="16"/>
    </row>
    <row r="216" spans="5:10" ht="12.75" customHeight="1" x14ac:dyDescent="0.3">
      <c r="E216" s="6"/>
      <c r="F216" s="6"/>
      <c r="G216" s="6"/>
      <c r="H216" s="15"/>
      <c r="I216" s="6"/>
      <c r="J216" s="16"/>
    </row>
    <row r="217" spans="5:10" ht="12.75" customHeight="1" x14ac:dyDescent="0.3">
      <c r="E217" s="6"/>
      <c r="F217" s="6"/>
      <c r="G217" s="6"/>
      <c r="H217" s="15"/>
      <c r="I217" s="6"/>
      <c r="J217" s="16"/>
    </row>
    <row r="218" spans="5:10" ht="12.75" customHeight="1" x14ac:dyDescent="0.3">
      <c r="E218" s="6"/>
      <c r="F218" s="6"/>
      <c r="G218" s="6"/>
      <c r="H218" s="15"/>
      <c r="I218" s="6"/>
      <c r="J218" s="16"/>
    </row>
    <row r="219" spans="5:10" ht="12.75" customHeight="1" x14ac:dyDescent="0.3">
      <c r="E219" s="6"/>
      <c r="F219" s="6"/>
      <c r="G219" s="6"/>
      <c r="H219" s="15"/>
      <c r="I219" s="6"/>
      <c r="J219" s="16"/>
    </row>
    <row r="220" spans="5:10" ht="12.75" customHeight="1" x14ac:dyDescent="0.3">
      <c r="E220" s="6"/>
      <c r="F220" s="6"/>
      <c r="G220" s="6"/>
      <c r="H220" s="15"/>
      <c r="I220" s="6"/>
      <c r="J220" s="16"/>
    </row>
    <row r="221" spans="5:10" ht="12.75" customHeight="1" x14ac:dyDescent="0.3">
      <c r="E221" s="6"/>
      <c r="F221" s="6"/>
      <c r="G221" s="6"/>
      <c r="H221" s="15"/>
      <c r="I221" s="6"/>
      <c r="J221" s="16"/>
    </row>
    <row r="222" spans="5:10" ht="12.75" customHeight="1" x14ac:dyDescent="0.3">
      <c r="E222" s="6"/>
      <c r="F222" s="6"/>
      <c r="G222" s="6"/>
      <c r="H222" s="15"/>
      <c r="I222" s="6"/>
      <c r="J222" s="16"/>
    </row>
    <row r="223" spans="5:10" ht="12.75" customHeight="1" x14ac:dyDescent="0.3">
      <c r="E223" s="6"/>
      <c r="F223" s="6"/>
      <c r="G223" s="6"/>
      <c r="H223" s="15"/>
      <c r="I223" s="6"/>
      <c r="J223" s="16"/>
    </row>
    <row r="224" spans="5:10" ht="12.75" customHeight="1" x14ac:dyDescent="0.3">
      <c r="E224" s="6"/>
      <c r="F224" s="6"/>
      <c r="G224" s="6"/>
      <c r="H224" s="15"/>
      <c r="I224" s="6"/>
      <c r="J224" s="16"/>
    </row>
    <row r="225" spans="5:10" ht="12.75" customHeight="1" x14ac:dyDescent="0.3">
      <c r="E225" s="6"/>
      <c r="F225" s="6"/>
      <c r="G225" s="6"/>
      <c r="H225" s="15"/>
      <c r="I225" s="6"/>
      <c r="J225" s="16"/>
    </row>
    <row r="226" spans="5:10" ht="12.75" customHeight="1" x14ac:dyDescent="0.3">
      <c r="E226" s="6"/>
      <c r="F226" s="6"/>
      <c r="G226" s="6"/>
      <c r="H226" s="15"/>
      <c r="I226" s="6"/>
      <c r="J226" s="16"/>
    </row>
    <row r="227" spans="5:10" ht="12.75" customHeight="1" x14ac:dyDescent="0.3">
      <c r="E227" s="6"/>
      <c r="F227" s="6"/>
      <c r="G227" s="6"/>
      <c r="H227" s="15"/>
      <c r="I227" s="6"/>
      <c r="J227" s="16"/>
    </row>
    <row r="228" spans="5:10" ht="12.75" customHeight="1" x14ac:dyDescent="0.3">
      <c r="E228" s="6"/>
      <c r="F228" s="6"/>
      <c r="G228" s="6"/>
      <c r="H228" s="15"/>
      <c r="I228" s="6"/>
      <c r="J228" s="16"/>
    </row>
    <row r="229" spans="5:10" ht="12.75" customHeight="1" x14ac:dyDescent="0.3">
      <c r="E229" s="6"/>
      <c r="F229" s="6"/>
      <c r="G229" s="6"/>
      <c r="H229" s="15"/>
      <c r="I229" s="6"/>
      <c r="J229" s="16"/>
    </row>
    <row r="230" spans="5:10" ht="12.75" customHeight="1" x14ac:dyDescent="0.3">
      <c r="E230" s="6"/>
      <c r="F230" s="6"/>
      <c r="G230" s="6"/>
      <c r="H230" s="15"/>
      <c r="I230" s="6"/>
      <c r="J230" s="16"/>
    </row>
    <row r="231" spans="5:10" ht="12.75" customHeight="1" x14ac:dyDescent="0.3">
      <c r="E231" s="6"/>
      <c r="F231" s="6"/>
      <c r="G231" s="6"/>
      <c r="H231" s="15"/>
      <c r="I231" s="6"/>
      <c r="J231" s="16"/>
    </row>
    <row r="232" spans="5:10" ht="12.75" customHeight="1" x14ac:dyDescent="0.3">
      <c r="E232" s="6"/>
      <c r="F232" s="6"/>
      <c r="G232" s="6"/>
      <c r="H232" s="15"/>
      <c r="I232" s="6"/>
      <c r="J232" s="16"/>
    </row>
    <row r="233" spans="5:10" ht="12.75" customHeight="1" x14ac:dyDescent="0.3">
      <c r="E233" s="6"/>
      <c r="F233" s="6"/>
      <c r="G233" s="6"/>
      <c r="H233" s="15"/>
      <c r="I233" s="6"/>
      <c r="J233" s="16"/>
    </row>
    <row r="234" spans="5:10" ht="12.75" customHeight="1" x14ac:dyDescent="0.3">
      <c r="E234" s="6"/>
      <c r="F234" s="6"/>
      <c r="G234" s="6"/>
      <c r="H234" s="15"/>
      <c r="I234" s="6"/>
      <c r="J234" s="16"/>
    </row>
    <row r="235" spans="5:10" ht="12.75" customHeight="1" x14ac:dyDescent="0.3">
      <c r="E235" s="6"/>
      <c r="F235" s="6"/>
      <c r="G235" s="6"/>
      <c r="H235" s="15"/>
      <c r="I235" s="6"/>
      <c r="J235" s="16"/>
    </row>
    <row r="236" spans="5:10" ht="12.75" customHeight="1" x14ac:dyDescent="0.3">
      <c r="E236" s="6"/>
      <c r="F236" s="6"/>
      <c r="G236" s="6"/>
      <c r="H236" s="15"/>
      <c r="I236" s="6"/>
      <c r="J236" s="16"/>
    </row>
    <row r="237" spans="5:10" ht="12.75" customHeight="1" x14ac:dyDescent="0.3">
      <c r="E237" s="6"/>
      <c r="F237" s="6"/>
      <c r="G237" s="6"/>
      <c r="H237" s="15"/>
      <c r="I237" s="6"/>
      <c r="J237" s="16"/>
    </row>
    <row r="238" spans="5:10" ht="12.75" customHeight="1" x14ac:dyDescent="0.3">
      <c r="E238" s="6"/>
      <c r="F238" s="6"/>
      <c r="G238" s="6"/>
      <c r="H238" s="15"/>
      <c r="I238" s="6"/>
      <c r="J238" s="16"/>
    </row>
    <row r="239" spans="5:10" ht="12.75" customHeight="1" x14ac:dyDescent="0.3">
      <c r="E239" s="6"/>
      <c r="F239" s="6"/>
      <c r="G239" s="6"/>
      <c r="H239" s="15"/>
      <c r="I239" s="6"/>
      <c r="J239" s="16"/>
    </row>
    <row r="240" spans="5:10" ht="12.75" customHeight="1" x14ac:dyDescent="0.3">
      <c r="E240" s="6"/>
      <c r="F240" s="6"/>
      <c r="G240" s="6"/>
      <c r="H240" s="15"/>
      <c r="I240" s="6"/>
      <c r="J240" s="16"/>
    </row>
    <row r="241" spans="5:10" ht="12.75" customHeight="1" x14ac:dyDescent="0.3">
      <c r="E241" s="6"/>
      <c r="F241" s="6"/>
      <c r="G241" s="6"/>
      <c r="H241" s="15"/>
      <c r="I241" s="6"/>
      <c r="J241" s="16"/>
    </row>
    <row r="242" spans="5:10" ht="12.75" customHeight="1" x14ac:dyDescent="0.3">
      <c r="E242" s="6"/>
      <c r="F242" s="6"/>
      <c r="G242" s="6"/>
      <c r="H242" s="15"/>
      <c r="I242" s="6"/>
      <c r="J242" s="16"/>
    </row>
    <row r="243" spans="5:10" ht="12.75" customHeight="1" x14ac:dyDescent="0.3">
      <c r="E243" s="6"/>
      <c r="F243" s="6"/>
      <c r="G243" s="6"/>
      <c r="H243" s="15"/>
      <c r="I243" s="6"/>
      <c r="J243" s="16"/>
    </row>
    <row r="244" spans="5:10" ht="12.75" customHeight="1" x14ac:dyDescent="0.3">
      <c r="E244" s="6"/>
      <c r="F244" s="6"/>
      <c r="G244" s="6"/>
      <c r="H244" s="15"/>
      <c r="I244" s="6"/>
      <c r="J244" s="16"/>
    </row>
    <row r="245" spans="5:10" ht="12.75" customHeight="1" x14ac:dyDescent="0.3">
      <c r="E245" s="6"/>
      <c r="F245" s="6"/>
      <c r="G245" s="6"/>
      <c r="H245" s="15"/>
      <c r="I245" s="6"/>
      <c r="J245" s="16"/>
    </row>
    <row r="246" spans="5:10" ht="12.75" customHeight="1" x14ac:dyDescent="0.3">
      <c r="E246" s="6"/>
      <c r="F246" s="6"/>
      <c r="G246" s="6"/>
      <c r="H246" s="15"/>
      <c r="I246" s="6"/>
      <c r="J246" s="16"/>
    </row>
    <row r="247" spans="5:10" ht="12.75" customHeight="1" x14ac:dyDescent="0.3">
      <c r="E247" s="6"/>
      <c r="F247" s="6"/>
      <c r="G247" s="6"/>
      <c r="H247" s="15"/>
      <c r="I247" s="6"/>
      <c r="J247" s="16"/>
    </row>
    <row r="248" spans="5:10" ht="12.75" customHeight="1" x14ac:dyDescent="0.3">
      <c r="E248" s="6"/>
      <c r="F248" s="6"/>
      <c r="G248" s="6"/>
      <c r="H248" s="15"/>
      <c r="I248" s="6"/>
      <c r="J248" s="16"/>
    </row>
    <row r="249" spans="5:10" ht="12.75" customHeight="1" x14ac:dyDescent="0.3">
      <c r="E249" s="6"/>
      <c r="F249" s="6"/>
      <c r="G249" s="6"/>
      <c r="H249" s="15"/>
      <c r="I249" s="6"/>
      <c r="J249" s="16"/>
    </row>
    <row r="250" spans="5:10" ht="12.75" customHeight="1" x14ac:dyDescent="0.3">
      <c r="E250" s="6"/>
      <c r="F250" s="6"/>
      <c r="G250" s="6"/>
      <c r="H250" s="15"/>
      <c r="I250" s="6"/>
      <c r="J250" s="16"/>
    </row>
    <row r="251" spans="5:10" ht="12.75" customHeight="1" x14ac:dyDescent="0.3">
      <c r="E251" s="6"/>
      <c r="F251" s="6"/>
      <c r="G251" s="6"/>
      <c r="H251" s="15"/>
      <c r="I251" s="6"/>
      <c r="J251" s="16"/>
    </row>
    <row r="252" spans="5:10" ht="12.75" customHeight="1" x14ac:dyDescent="0.3">
      <c r="E252" s="6"/>
      <c r="F252" s="6"/>
      <c r="G252" s="6"/>
      <c r="H252" s="15"/>
      <c r="I252" s="6"/>
      <c r="J252" s="16"/>
    </row>
    <row r="253" spans="5:10" ht="12.75" customHeight="1" x14ac:dyDescent="0.3">
      <c r="E253" s="6"/>
      <c r="F253" s="6"/>
      <c r="G253" s="6"/>
      <c r="H253" s="15"/>
      <c r="I253" s="6"/>
      <c r="J253" s="16"/>
    </row>
    <row r="254" spans="5:10" ht="12.75" customHeight="1" x14ac:dyDescent="0.3">
      <c r="E254" s="6"/>
      <c r="F254" s="6"/>
      <c r="G254" s="6"/>
      <c r="H254" s="15"/>
      <c r="I254" s="6"/>
      <c r="J254" s="16"/>
    </row>
    <row r="255" spans="5:10" ht="12.75" customHeight="1" x14ac:dyDescent="0.3">
      <c r="E255" s="6"/>
      <c r="F255" s="6"/>
      <c r="G255" s="6"/>
      <c r="H255" s="15"/>
      <c r="I255" s="6"/>
      <c r="J255" s="16"/>
    </row>
    <row r="256" spans="5:10" ht="12.75" customHeight="1" x14ac:dyDescent="0.3">
      <c r="E256" s="6"/>
      <c r="F256" s="6"/>
      <c r="G256" s="6"/>
      <c r="H256" s="15"/>
      <c r="I256" s="6"/>
      <c r="J256" s="16"/>
    </row>
    <row r="257" spans="5:10" ht="12.75" customHeight="1" x14ac:dyDescent="0.3">
      <c r="E257" s="6"/>
      <c r="F257" s="6"/>
      <c r="G257" s="6"/>
      <c r="H257" s="15"/>
      <c r="I257" s="6"/>
      <c r="J257" s="16"/>
    </row>
    <row r="258" spans="5:10" ht="12.75" customHeight="1" x14ac:dyDescent="0.3">
      <c r="E258" s="6"/>
      <c r="F258" s="6"/>
      <c r="G258" s="6"/>
      <c r="H258" s="15"/>
      <c r="I258" s="6"/>
      <c r="J258" s="16"/>
    </row>
    <row r="259" spans="5:10" ht="12.75" customHeight="1" x14ac:dyDescent="0.3">
      <c r="E259" s="6"/>
      <c r="F259" s="6"/>
      <c r="G259" s="6"/>
      <c r="H259" s="15"/>
      <c r="I259" s="6"/>
      <c r="J259" s="16"/>
    </row>
    <row r="260" spans="5:10" ht="12.75" customHeight="1" x14ac:dyDescent="0.3">
      <c r="E260" s="6"/>
      <c r="F260" s="6"/>
      <c r="G260" s="6"/>
      <c r="H260" s="15"/>
      <c r="I260" s="6"/>
      <c r="J260" s="16"/>
    </row>
    <row r="261" spans="5:10" ht="12.75" customHeight="1" x14ac:dyDescent="0.3">
      <c r="E261" s="6"/>
      <c r="F261" s="6"/>
      <c r="G261" s="6"/>
      <c r="H261" s="15"/>
      <c r="I261" s="6"/>
      <c r="J261" s="16"/>
    </row>
    <row r="262" spans="5:10" ht="12.75" customHeight="1" x14ac:dyDescent="0.3">
      <c r="E262" s="6"/>
      <c r="F262" s="6"/>
      <c r="G262" s="6"/>
      <c r="H262" s="15"/>
      <c r="I262" s="6"/>
      <c r="J262" s="16"/>
    </row>
    <row r="263" spans="5:10" ht="12.75" customHeight="1" x14ac:dyDescent="0.3">
      <c r="E263" s="6"/>
      <c r="F263" s="6"/>
      <c r="G263" s="6"/>
      <c r="H263" s="15"/>
      <c r="I263" s="6"/>
      <c r="J263" s="16"/>
    </row>
    <row r="264" spans="5:10" ht="12.75" customHeight="1" x14ac:dyDescent="0.3">
      <c r="E264" s="6"/>
      <c r="F264" s="6"/>
      <c r="G264" s="6"/>
      <c r="H264" s="15"/>
      <c r="I264" s="6"/>
      <c r="J264" s="16"/>
    </row>
    <row r="265" spans="5:10" ht="12.75" customHeight="1" x14ac:dyDescent="0.3">
      <c r="E265" s="6"/>
      <c r="F265" s="6"/>
      <c r="G265" s="6"/>
      <c r="H265" s="15"/>
      <c r="I265" s="6"/>
      <c r="J265" s="16"/>
    </row>
    <row r="266" spans="5:10" ht="12.75" customHeight="1" x14ac:dyDescent="0.3">
      <c r="E266" s="6"/>
      <c r="F266" s="6"/>
      <c r="G266" s="6"/>
      <c r="H266" s="15"/>
      <c r="I266" s="6"/>
      <c r="J266" s="16"/>
    </row>
    <row r="267" spans="5:10" ht="12.75" customHeight="1" x14ac:dyDescent="0.3">
      <c r="E267" s="6"/>
      <c r="F267" s="6"/>
      <c r="G267" s="6"/>
      <c r="H267" s="15"/>
      <c r="I267" s="6"/>
      <c r="J267" s="16"/>
    </row>
    <row r="268" spans="5:10" ht="12.75" customHeight="1" x14ac:dyDescent="0.3">
      <c r="E268" s="6"/>
      <c r="F268" s="6"/>
      <c r="G268" s="6"/>
      <c r="H268" s="15"/>
      <c r="I268" s="6"/>
      <c r="J268" s="16"/>
    </row>
    <row r="269" spans="5:10" ht="12.75" customHeight="1" x14ac:dyDescent="0.3">
      <c r="E269" s="6"/>
      <c r="F269" s="6"/>
      <c r="G269" s="6"/>
      <c r="H269" s="15"/>
      <c r="I269" s="6"/>
      <c r="J269" s="16"/>
    </row>
    <row r="270" spans="5:10" ht="12.75" customHeight="1" x14ac:dyDescent="0.3">
      <c r="E270" s="6"/>
      <c r="F270" s="6"/>
      <c r="G270" s="6"/>
      <c r="H270" s="15"/>
      <c r="I270" s="6"/>
      <c r="J270" s="16"/>
    </row>
    <row r="271" spans="5:10" ht="12.75" customHeight="1" x14ac:dyDescent="0.3">
      <c r="E271" s="6"/>
      <c r="F271" s="6"/>
      <c r="G271" s="6"/>
      <c r="H271" s="15"/>
      <c r="I271" s="6"/>
      <c r="J271" s="16"/>
    </row>
    <row r="272" spans="5:10" ht="12.75" customHeight="1" x14ac:dyDescent="0.3">
      <c r="E272" s="6"/>
      <c r="F272" s="6"/>
      <c r="G272" s="6"/>
      <c r="H272" s="15"/>
      <c r="I272" s="6"/>
      <c r="J272" s="16"/>
    </row>
    <row r="273" spans="5:10" ht="12.75" customHeight="1" x14ac:dyDescent="0.3">
      <c r="E273" s="6"/>
      <c r="F273" s="6"/>
      <c r="G273" s="6"/>
      <c r="H273" s="15"/>
      <c r="I273" s="6"/>
      <c r="J273" s="16"/>
    </row>
    <row r="274" spans="5:10" ht="12.75" customHeight="1" x14ac:dyDescent="0.3">
      <c r="E274" s="6"/>
      <c r="F274" s="6"/>
      <c r="G274" s="6"/>
      <c r="H274" s="15"/>
      <c r="I274" s="6"/>
      <c r="J274" s="16"/>
    </row>
    <row r="275" spans="5:10" ht="12.75" customHeight="1" x14ac:dyDescent="0.3">
      <c r="E275" s="6"/>
      <c r="F275" s="6"/>
      <c r="G275" s="6"/>
      <c r="H275" s="15"/>
      <c r="I275" s="6"/>
      <c r="J275" s="16"/>
    </row>
    <row r="276" spans="5:10" ht="12.75" customHeight="1" x14ac:dyDescent="0.3">
      <c r="E276" s="6"/>
      <c r="F276" s="6"/>
      <c r="G276" s="6"/>
      <c r="H276" s="15"/>
      <c r="I276" s="6"/>
      <c r="J276" s="16"/>
    </row>
    <row r="277" spans="5:10" ht="12.75" customHeight="1" x14ac:dyDescent="0.3">
      <c r="E277" s="6"/>
      <c r="F277" s="6"/>
      <c r="G277" s="6"/>
      <c r="H277" s="15"/>
      <c r="I277" s="6"/>
      <c r="J277" s="16"/>
    </row>
    <row r="278" spans="5:10" ht="12.75" customHeight="1" x14ac:dyDescent="0.3">
      <c r="E278" s="6"/>
      <c r="F278" s="6"/>
      <c r="G278" s="6"/>
      <c r="H278" s="15"/>
      <c r="I278" s="6"/>
      <c r="J278" s="16"/>
    </row>
    <row r="279" spans="5:10" ht="12.75" customHeight="1" x14ac:dyDescent="0.3">
      <c r="E279" s="6"/>
      <c r="F279" s="6"/>
      <c r="G279" s="6"/>
      <c r="H279" s="15"/>
      <c r="I279" s="6"/>
      <c r="J279" s="16"/>
    </row>
    <row r="280" spans="5:10" ht="12.75" customHeight="1" x14ac:dyDescent="0.3">
      <c r="E280" s="6"/>
      <c r="F280" s="6"/>
      <c r="G280" s="6"/>
      <c r="H280" s="15"/>
      <c r="I280" s="6"/>
      <c r="J280" s="16"/>
    </row>
    <row r="281" spans="5:10" ht="12.75" customHeight="1" x14ac:dyDescent="0.3">
      <c r="E281" s="6"/>
      <c r="F281" s="6"/>
      <c r="G281" s="6"/>
      <c r="H281" s="15"/>
      <c r="I281" s="6"/>
      <c r="J281" s="16"/>
    </row>
    <row r="282" spans="5:10" ht="12.75" customHeight="1" x14ac:dyDescent="0.3">
      <c r="E282" s="6"/>
      <c r="F282" s="6"/>
      <c r="G282" s="6"/>
      <c r="H282" s="15"/>
      <c r="I282" s="6"/>
      <c r="J282" s="16"/>
    </row>
    <row r="283" spans="5:10" ht="12.75" customHeight="1" x14ac:dyDescent="0.3">
      <c r="E283" s="6"/>
      <c r="F283" s="6"/>
      <c r="G283" s="6"/>
      <c r="H283" s="15"/>
      <c r="I283" s="6"/>
      <c r="J283" s="16"/>
    </row>
    <row r="284" spans="5:10" ht="12.75" customHeight="1" x14ac:dyDescent="0.3">
      <c r="E284" s="6"/>
      <c r="F284" s="6"/>
      <c r="G284" s="6"/>
      <c r="H284" s="15"/>
      <c r="I284" s="6"/>
      <c r="J284" s="16"/>
    </row>
    <row r="285" spans="5:10" ht="12.75" customHeight="1" x14ac:dyDescent="0.3">
      <c r="E285" s="6"/>
      <c r="F285" s="6"/>
      <c r="G285" s="6"/>
      <c r="H285" s="15"/>
      <c r="I285" s="6"/>
      <c r="J285" s="16"/>
    </row>
    <row r="286" spans="5:10" ht="12.75" customHeight="1" x14ac:dyDescent="0.3">
      <c r="E286" s="6"/>
      <c r="F286" s="6"/>
      <c r="G286" s="6"/>
      <c r="H286" s="15"/>
      <c r="I286" s="6"/>
      <c r="J286" s="16"/>
    </row>
    <row r="287" spans="5:10" ht="12.75" customHeight="1" x14ac:dyDescent="0.3">
      <c r="E287" s="6"/>
      <c r="F287" s="6"/>
      <c r="G287" s="6"/>
      <c r="H287" s="15"/>
      <c r="I287" s="6"/>
      <c r="J287" s="16"/>
    </row>
    <row r="288" spans="5:10" ht="12.75" customHeight="1" x14ac:dyDescent="0.3">
      <c r="E288" s="6"/>
      <c r="F288" s="6"/>
      <c r="G288" s="6"/>
      <c r="H288" s="15"/>
      <c r="I288" s="6"/>
      <c r="J288" s="16"/>
    </row>
    <row r="289" spans="5:10" ht="12.75" customHeight="1" x14ac:dyDescent="0.3">
      <c r="E289" s="6"/>
      <c r="F289" s="6"/>
      <c r="G289" s="6"/>
      <c r="H289" s="15"/>
      <c r="I289" s="6"/>
      <c r="J289" s="16"/>
    </row>
    <row r="290" spans="5:10" ht="12.75" customHeight="1" x14ac:dyDescent="0.3">
      <c r="E290" s="6"/>
      <c r="F290" s="6"/>
      <c r="G290" s="6"/>
      <c r="H290" s="15"/>
      <c r="I290" s="6"/>
      <c r="J290" s="16"/>
    </row>
    <row r="291" spans="5:10" ht="12.75" customHeight="1" x14ac:dyDescent="0.3">
      <c r="E291" s="6"/>
      <c r="F291" s="6"/>
      <c r="G291" s="6"/>
      <c r="H291" s="15"/>
      <c r="I291" s="6"/>
      <c r="J291" s="16"/>
    </row>
    <row r="292" spans="5:10" ht="12.75" customHeight="1" x14ac:dyDescent="0.3">
      <c r="E292" s="6"/>
      <c r="F292" s="6"/>
      <c r="G292" s="6"/>
      <c r="H292" s="15"/>
      <c r="I292" s="6"/>
      <c r="J292" s="16"/>
    </row>
    <row r="293" spans="5:10" ht="12.75" customHeight="1" x14ac:dyDescent="0.3">
      <c r="E293" s="6"/>
      <c r="F293" s="6"/>
      <c r="G293" s="6"/>
      <c r="H293" s="15"/>
      <c r="I293" s="6"/>
      <c r="J293" s="16"/>
    </row>
    <row r="294" spans="5:10" ht="12.75" customHeight="1" x14ac:dyDescent="0.3">
      <c r="E294" s="6"/>
      <c r="F294" s="6"/>
      <c r="G294" s="6"/>
      <c r="H294" s="15"/>
      <c r="I294" s="6"/>
      <c r="J294" s="16"/>
    </row>
    <row r="295" spans="5:10" ht="12.75" customHeight="1" x14ac:dyDescent="0.3">
      <c r="E295" s="6"/>
      <c r="F295" s="6"/>
      <c r="G295" s="6"/>
      <c r="H295" s="15"/>
      <c r="I295" s="6"/>
      <c r="J295" s="16"/>
    </row>
    <row r="296" spans="5:10" ht="12.75" customHeight="1" x14ac:dyDescent="0.3">
      <c r="E296" s="6"/>
      <c r="F296" s="6"/>
      <c r="G296" s="6"/>
      <c r="H296" s="15"/>
      <c r="I296" s="6"/>
      <c r="J296" s="16"/>
    </row>
    <row r="297" spans="5:10" ht="12.75" customHeight="1" x14ac:dyDescent="0.3">
      <c r="E297" s="6"/>
      <c r="F297" s="6"/>
      <c r="G297" s="6"/>
      <c r="H297" s="15"/>
      <c r="I297" s="6"/>
      <c r="J297" s="16"/>
    </row>
    <row r="298" spans="5:10" ht="12.75" customHeight="1" x14ac:dyDescent="0.3">
      <c r="E298" s="6"/>
      <c r="F298" s="6"/>
      <c r="G298" s="6"/>
      <c r="H298" s="15"/>
      <c r="I298" s="6"/>
      <c r="J298" s="16"/>
    </row>
    <row r="299" spans="5:10" ht="12.75" customHeight="1" x14ac:dyDescent="0.3">
      <c r="E299" s="6"/>
      <c r="F299" s="6"/>
      <c r="G299" s="6"/>
      <c r="H299" s="15"/>
      <c r="I299" s="6"/>
      <c r="J299" s="16"/>
    </row>
    <row r="300" spans="5:10" ht="12.75" customHeight="1" x14ac:dyDescent="0.3">
      <c r="E300" s="6"/>
      <c r="F300" s="6"/>
      <c r="G300" s="6"/>
      <c r="H300" s="15"/>
      <c r="I300" s="6"/>
      <c r="J300" s="16"/>
    </row>
    <row r="301" spans="5:10" ht="12.75" customHeight="1" x14ac:dyDescent="0.3">
      <c r="E301" s="6"/>
      <c r="F301" s="6"/>
      <c r="G301" s="6"/>
      <c r="H301" s="15"/>
      <c r="I301" s="6"/>
      <c r="J301" s="16"/>
    </row>
    <row r="302" spans="5:10" ht="12.75" customHeight="1" x14ac:dyDescent="0.3">
      <c r="E302" s="6"/>
      <c r="F302" s="6"/>
      <c r="G302" s="6"/>
      <c r="H302" s="15"/>
      <c r="I302" s="6"/>
      <c r="J302" s="16"/>
    </row>
    <row r="303" spans="5:10" ht="12.75" customHeight="1" x14ac:dyDescent="0.3">
      <c r="E303" s="6"/>
      <c r="F303" s="6"/>
      <c r="G303" s="6"/>
      <c r="H303" s="15"/>
      <c r="I303" s="6"/>
      <c r="J303" s="16"/>
    </row>
    <row r="304" spans="5:10" ht="12.75" customHeight="1" x14ac:dyDescent="0.3">
      <c r="E304" s="6"/>
      <c r="F304" s="6"/>
      <c r="G304" s="6"/>
      <c r="H304" s="15"/>
      <c r="I304" s="6"/>
      <c r="J304" s="16"/>
    </row>
    <row r="305" spans="5:10" ht="12.75" customHeight="1" x14ac:dyDescent="0.3">
      <c r="E305" s="6"/>
      <c r="F305" s="6"/>
      <c r="G305" s="6"/>
      <c r="H305" s="15"/>
      <c r="I305" s="6"/>
      <c r="J305" s="16"/>
    </row>
    <row r="306" spans="5:10" ht="12.75" customHeight="1" x14ac:dyDescent="0.3">
      <c r="E306" s="6"/>
      <c r="F306" s="6"/>
      <c r="G306" s="6"/>
      <c r="H306" s="15"/>
      <c r="I306" s="6"/>
      <c r="J306" s="16"/>
    </row>
    <row r="307" spans="5:10" ht="12.75" customHeight="1" x14ac:dyDescent="0.3">
      <c r="E307" s="6"/>
      <c r="F307" s="6"/>
      <c r="G307" s="6"/>
      <c r="H307" s="15"/>
      <c r="I307" s="6"/>
      <c r="J307" s="16"/>
    </row>
    <row r="308" spans="5:10" ht="12.75" customHeight="1" x14ac:dyDescent="0.3">
      <c r="E308" s="6"/>
      <c r="F308" s="6"/>
      <c r="G308" s="6"/>
      <c r="H308" s="15"/>
      <c r="I308" s="6"/>
      <c r="J308" s="16"/>
    </row>
    <row r="309" spans="5:10" ht="12.75" customHeight="1" x14ac:dyDescent="0.3">
      <c r="E309" s="6"/>
      <c r="F309" s="6"/>
      <c r="G309" s="6"/>
      <c r="H309" s="15"/>
      <c r="I309" s="6"/>
      <c r="J309" s="16"/>
    </row>
    <row r="310" spans="5:10" ht="12.75" customHeight="1" x14ac:dyDescent="0.3">
      <c r="E310" s="6"/>
      <c r="F310" s="6"/>
      <c r="G310" s="6"/>
      <c r="H310" s="15"/>
      <c r="I310" s="6"/>
      <c r="J310" s="16"/>
    </row>
    <row r="311" spans="5:10" ht="12.75" customHeight="1" x14ac:dyDescent="0.3">
      <c r="E311" s="6"/>
      <c r="F311" s="6"/>
      <c r="G311" s="6"/>
      <c r="H311" s="15"/>
      <c r="I311" s="6"/>
      <c r="J311" s="16"/>
    </row>
    <row r="312" spans="5:10" ht="12.75" customHeight="1" x14ac:dyDescent="0.3">
      <c r="E312" s="6"/>
      <c r="F312" s="6"/>
      <c r="G312" s="6"/>
      <c r="H312" s="15"/>
      <c r="I312" s="6"/>
      <c r="J312" s="16"/>
    </row>
    <row r="313" spans="5:10" ht="12.75" customHeight="1" x14ac:dyDescent="0.3">
      <c r="E313" s="6"/>
      <c r="F313" s="6"/>
      <c r="G313" s="6"/>
      <c r="H313" s="15"/>
      <c r="I313" s="6"/>
      <c r="J313" s="16"/>
    </row>
    <row r="314" spans="5:10" ht="12.75" customHeight="1" x14ac:dyDescent="0.3">
      <c r="E314" s="6"/>
      <c r="F314" s="6"/>
      <c r="G314" s="6"/>
      <c r="H314" s="15"/>
      <c r="I314" s="6"/>
      <c r="J314" s="16"/>
    </row>
    <row r="315" spans="5:10" ht="12.75" customHeight="1" x14ac:dyDescent="0.3">
      <c r="E315" s="6"/>
      <c r="F315" s="6"/>
      <c r="G315" s="6"/>
      <c r="H315" s="15"/>
      <c r="I315" s="6"/>
      <c r="J315" s="16"/>
    </row>
    <row r="316" spans="5:10" ht="12.75" customHeight="1" x14ac:dyDescent="0.3">
      <c r="E316" s="6"/>
      <c r="F316" s="6"/>
      <c r="G316" s="6"/>
      <c r="H316" s="15"/>
      <c r="I316" s="6"/>
      <c r="J316" s="16"/>
    </row>
    <row r="317" spans="5:10" ht="12.75" customHeight="1" x14ac:dyDescent="0.3">
      <c r="E317" s="6"/>
      <c r="F317" s="6"/>
      <c r="G317" s="6"/>
      <c r="H317" s="15"/>
      <c r="I317" s="6"/>
      <c r="J317" s="16"/>
    </row>
    <row r="318" spans="5:10" ht="12.75" customHeight="1" x14ac:dyDescent="0.3">
      <c r="E318" s="6"/>
      <c r="F318" s="6"/>
      <c r="G318" s="6"/>
      <c r="H318" s="15"/>
      <c r="I318" s="6"/>
      <c r="J318" s="16"/>
    </row>
    <row r="319" spans="5:10" ht="12.75" customHeight="1" x14ac:dyDescent="0.3">
      <c r="E319" s="6"/>
      <c r="F319" s="6"/>
      <c r="G319" s="6"/>
      <c r="H319" s="15"/>
      <c r="I319" s="6"/>
      <c r="J319" s="16"/>
    </row>
    <row r="320" spans="5:10" ht="12.75" customHeight="1" x14ac:dyDescent="0.3">
      <c r="E320" s="6"/>
      <c r="F320" s="6"/>
      <c r="G320" s="6"/>
      <c r="H320" s="15"/>
      <c r="I320" s="6"/>
      <c r="J320" s="16"/>
    </row>
    <row r="321" spans="5:10" ht="12.75" customHeight="1" x14ac:dyDescent="0.3">
      <c r="E321" s="6"/>
      <c r="F321" s="6"/>
      <c r="G321" s="6"/>
      <c r="H321" s="15"/>
      <c r="I321" s="6"/>
      <c r="J321" s="16"/>
    </row>
    <row r="322" spans="5:10" ht="12.75" customHeight="1" x14ac:dyDescent="0.3">
      <c r="E322" s="6"/>
      <c r="F322" s="6"/>
      <c r="G322" s="6"/>
      <c r="H322" s="15"/>
      <c r="I322" s="6"/>
      <c r="J322" s="16"/>
    </row>
    <row r="323" spans="5:10" ht="12.75" customHeight="1" x14ac:dyDescent="0.3">
      <c r="E323" s="6"/>
      <c r="F323" s="6"/>
      <c r="G323" s="6"/>
      <c r="H323" s="15"/>
      <c r="I323" s="6"/>
      <c r="J323" s="16"/>
    </row>
    <row r="324" spans="5:10" ht="12.75" customHeight="1" x14ac:dyDescent="0.3">
      <c r="E324" s="6"/>
      <c r="F324" s="6"/>
      <c r="G324" s="6"/>
      <c r="H324" s="15"/>
      <c r="I324" s="6"/>
      <c r="J324" s="16"/>
    </row>
    <row r="325" spans="5:10" ht="12.75" customHeight="1" x14ac:dyDescent="0.3">
      <c r="E325" s="6"/>
      <c r="F325" s="6"/>
      <c r="G325" s="6"/>
      <c r="H325" s="15"/>
      <c r="I325" s="6"/>
      <c r="J325" s="16"/>
    </row>
    <row r="326" spans="5:10" ht="12.75" customHeight="1" x14ac:dyDescent="0.3">
      <c r="E326" s="6"/>
      <c r="F326" s="6"/>
      <c r="G326" s="6"/>
      <c r="H326" s="15"/>
      <c r="I326" s="6"/>
      <c r="J326" s="16"/>
    </row>
    <row r="327" spans="5:10" ht="12.75" customHeight="1" x14ac:dyDescent="0.3">
      <c r="E327" s="6"/>
      <c r="F327" s="6"/>
      <c r="G327" s="6"/>
      <c r="H327" s="15"/>
      <c r="I327" s="6"/>
      <c r="J327" s="16"/>
    </row>
    <row r="328" spans="5:10" ht="12.75" customHeight="1" x14ac:dyDescent="0.3">
      <c r="E328" s="6"/>
      <c r="F328" s="6"/>
      <c r="G328" s="6"/>
      <c r="H328" s="15"/>
      <c r="I328" s="6"/>
      <c r="J328" s="16"/>
    </row>
    <row r="329" spans="5:10" ht="12.75" customHeight="1" x14ac:dyDescent="0.3">
      <c r="E329" s="6"/>
      <c r="F329" s="6"/>
      <c r="G329" s="6"/>
      <c r="H329" s="15"/>
      <c r="I329" s="6"/>
      <c r="J329" s="16"/>
    </row>
    <row r="330" spans="5:10" ht="12.75" customHeight="1" x14ac:dyDescent="0.3">
      <c r="E330" s="6"/>
      <c r="F330" s="6"/>
      <c r="G330" s="6"/>
      <c r="H330" s="15"/>
      <c r="I330" s="6"/>
      <c r="J330" s="16"/>
    </row>
    <row r="331" spans="5:10" ht="12.75" customHeight="1" x14ac:dyDescent="0.3">
      <c r="E331" s="6"/>
      <c r="F331" s="6"/>
      <c r="G331" s="6"/>
      <c r="H331" s="15"/>
      <c r="I331" s="6"/>
      <c r="J331" s="16"/>
    </row>
    <row r="332" spans="5:10" ht="12.75" customHeight="1" x14ac:dyDescent="0.3">
      <c r="E332" s="6"/>
      <c r="F332" s="6"/>
      <c r="G332" s="6"/>
      <c r="H332" s="15"/>
      <c r="I332" s="6"/>
      <c r="J332" s="16"/>
    </row>
    <row r="333" spans="5:10" ht="12.75" customHeight="1" x14ac:dyDescent="0.3">
      <c r="E333" s="6"/>
      <c r="F333" s="6"/>
      <c r="G333" s="6"/>
      <c r="H333" s="15"/>
      <c r="I333" s="6"/>
      <c r="J333" s="16"/>
    </row>
    <row r="334" spans="5:10" ht="12.75" customHeight="1" x14ac:dyDescent="0.3">
      <c r="E334" s="6"/>
      <c r="F334" s="6"/>
      <c r="G334" s="6"/>
      <c r="H334" s="15"/>
      <c r="I334" s="6"/>
      <c r="J334" s="16"/>
    </row>
    <row r="335" spans="5:10" ht="12.75" customHeight="1" x14ac:dyDescent="0.3">
      <c r="E335" s="6"/>
      <c r="F335" s="6"/>
      <c r="G335" s="6"/>
      <c r="H335" s="15"/>
      <c r="I335" s="6"/>
      <c r="J335" s="16"/>
    </row>
    <row r="336" spans="5:10" ht="12.75" customHeight="1" x14ac:dyDescent="0.3">
      <c r="E336" s="6"/>
      <c r="F336" s="6"/>
      <c r="G336" s="6"/>
      <c r="H336" s="15"/>
      <c r="I336" s="6"/>
      <c r="J336" s="16"/>
    </row>
    <row r="337" spans="5:10" ht="12.75" customHeight="1" x14ac:dyDescent="0.3">
      <c r="E337" s="6"/>
      <c r="F337" s="6"/>
      <c r="G337" s="6"/>
      <c r="H337" s="15"/>
      <c r="I337" s="6"/>
      <c r="J337" s="16"/>
    </row>
    <row r="338" spans="5:10" ht="12.75" customHeight="1" x14ac:dyDescent="0.3">
      <c r="E338" s="6"/>
      <c r="F338" s="6"/>
      <c r="G338" s="6"/>
      <c r="H338" s="15"/>
      <c r="I338" s="6"/>
      <c r="J338" s="16"/>
    </row>
    <row r="339" spans="5:10" ht="12.75" customHeight="1" x14ac:dyDescent="0.3">
      <c r="E339" s="6"/>
      <c r="F339" s="6"/>
      <c r="G339" s="6"/>
      <c r="H339" s="15"/>
      <c r="I339" s="6"/>
      <c r="J339" s="16"/>
    </row>
    <row r="340" spans="5:10" ht="12.75" customHeight="1" x14ac:dyDescent="0.3">
      <c r="E340" s="6"/>
      <c r="F340" s="6"/>
      <c r="G340" s="6"/>
      <c r="H340" s="15"/>
      <c r="I340" s="6"/>
      <c r="J340" s="16"/>
    </row>
    <row r="341" spans="5:10" ht="12.75" customHeight="1" x14ac:dyDescent="0.3">
      <c r="E341" s="6"/>
      <c r="F341" s="6"/>
      <c r="G341" s="6"/>
      <c r="H341" s="15"/>
      <c r="I341" s="6"/>
      <c r="J341" s="16"/>
    </row>
    <row r="342" spans="5:10" ht="12.75" customHeight="1" x14ac:dyDescent="0.3">
      <c r="E342" s="6"/>
      <c r="F342" s="6"/>
      <c r="G342" s="6"/>
      <c r="H342" s="15"/>
      <c r="I342" s="6"/>
      <c r="J342" s="16"/>
    </row>
    <row r="343" spans="5:10" x14ac:dyDescent="0.3">
      <c r="F343" s="6"/>
    </row>
  </sheetData>
  <mergeCells count="35">
    <mergeCell ref="F64:J64"/>
    <mergeCell ref="F65:J65"/>
    <mergeCell ref="F66:J66"/>
    <mergeCell ref="F67:J67"/>
    <mergeCell ref="F50:I50"/>
    <mergeCell ref="F60:G60"/>
    <mergeCell ref="H60:J60"/>
    <mergeCell ref="G61:J61"/>
    <mergeCell ref="F62:J62"/>
    <mergeCell ref="F63:J63"/>
    <mergeCell ref="F57:G57"/>
    <mergeCell ref="H57:I57"/>
    <mergeCell ref="F58:G58"/>
    <mergeCell ref="H58:I58"/>
    <mergeCell ref="F59:G59"/>
    <mergeCell ref="H59:I59"/>
    <mergeCell ref="F54:G54"/>
    <mergeCell ref="H54:I54"/>
    <mergeCell ref="F55:G55"/>
    <mergeCell ref="H55:I55"/>
    <mergeCell ref="F56:G56"/>
    <mergeCell ref="H56:I56"/>
    <mergeCell ref="F52:J52"/>
    <mergeCell ref="F53:G53"/>
    <mergeCell ref="H53:I53"/>
    <mergeCell ref="F49:I49"/>
    <mergeCell ref="F30:I30"/>
    <mergeCell ref="E5:J5"/>
    <mergeCell ref="E4:J4"/>
    <mergeCell ref="E3:J3"/>
    <mergeCell ref="E2:J2"/>
    <mergeCell ref="E6:J6"/>
    <mergeCell ref="E7:E8"/>
    <mergeCell ref="F7:F8"/>
    <mergeCell ref="G7:J7"/>
  </mergeCells>
  <pageMargins left="0.7" right="0.7" top="0.75" bottom="0.75" header="0.3" footer="0.3"/>
  <pageSetup scale="60"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9B4D4A58AE1B49A41793CFDD9C2F43" ma:contentTypeVersion="10" ma:contentTypeDescription="Create a new document." ma:contentTypeScope="" ma:versionID="79a5eb55fc304f159e551d1da2d6664c">
  <xsd:schema xmlns:xsd="http://www.w3.org/2001/XMLSchema" xmlns:xs="http://www.w3.org/2001/XMLSchema" xmlns:p="http://schemas.microsoft.com/office/2006/metadata/properties" xmlns:ns3="cddb9e23-7cdc-498a-aa32-6850515a4d51" targetNamespace="http://schemas.microsoft.com/office/2006/metadata/properties" ma:root="true" ma:fieldsID="146be26493e6740af5ad408a82d38ca7" ns3:_="">
    <xsd:import namespace="cddb9e23-7cdc-498a-aa32-6850515a4d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db9e23-7cdc-498a-aa32-6850515a4d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0D891-0242-49D0-8FBA-B0CFB85DFA68}">
  <ds:schemaRefs>
    <ds:schemaRef ds:uri="http://purl.org/dc/terms/"/>
    <ds:schemaRef ds:uri="http://schemas.microsoft.com/office/2006/documentManagement/types"/>
    <ds:schemaRef ds:uri="http://purl.org/dc/dcmitype/"/>
    <ds:schemaRef ds:uri="http://schemas.microsoft.com/office/infopath/2007/PartnerControls"/>
    <ds:schemaRef ds:uri="cddb9e23-7cdc-498a-aa32-6850515a4d51"/>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2AA6C69-D204-4E41-9DA9-CF25433DE86B}">
  <ds:schemaRefs>
    <ds:schemaRef ds:uri="http://schemas.microsoft.com/sharepoint/v3/contenttype/forms"/>
  </ds:schemaRefs>
</ds:datastoreItem>
</file>

<file path=customXml/itemProps3.xml><?xml version="1.0" encoding="utf-8"?>
<ds:datastoreItem xmlns:ds="http://schemas.openxmlformats.org/officeDocument/2006/customXml" ds:itemID="{32695344-D45C-4922-A39E-B909734B4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db9e23-7cdc-498a-aa32-6850515a4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 DOOR LATRINE and Women Shade</vt:lpstr>
      <vt:lpstr>'2 DOOR LATRINE and Women Shade'!Print_Area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UNOPS</dc:creator>
  <cp:lastModifiedBy>Yusuf Salih Bilal</cp:lastModifiedBy>
  <cp:lastPrinted>2022-09-18T18:26:48Z</cp:lastPrinted>
  <dcterms:created xsi:type="dcterms:W3CDTF">2016-10-03T13:02:07Z</dcterms:created>
  <dcterms:modified xsi:type="dcterms:W3CDTF">2022-09-18T18:29:24Z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0x010100C39B4D4A58AE1B49A41793CFDD9C2F43</vt:lpwstr>
  </property>
</Properties>
</file>